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 codeName="{0111311B-0956-48F4-D2DB-CD56BCBECE7C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ntonio\Documents\LIGA DE TENIS\0002019\octubre\final niños\"/>
    </mc:Choice>
  </mc:AlternateContent>
  <xr:revisionPtr revIDLastSave="0" documentId="8_{9B0AA472-168C-47E5-B99D-91985A3F44A7}" xr6:coauthVersionLast="43" xr6:coauthVersionMax="43" xr10:uidLastSave="{00000000-0000-0000-0000-000000000000}"/>
  <bookViews>
    <workbookView xWindow="-120" yWindow="-120" windowWidth="20730" windowHeight="11160" activeTab="2"/>
  </bookViews>
  <sheets>
    <sheet name="Maestra" sheetId="1" r:id="rId1"/>
    <sheet name="Round Robin " sheetId="16" r:id="rId2"/>
    <sheet name="Round Robin (2)" sheetId="19" r:id="rId3"/>
    <sheet name="Eliminación Sencilla" sheetId="25" r:id="rId4"/>
    <sheet name="Eliminación Sencilla B" sheetId="26" r:id="rId5"/>
    <sheet name="Hoja1" sheetId="24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26" l="1"/>
  <c r="B68" i="26"/>
  <c r="C67" i="26"/>
  <c r="B67" i="26"/>
  <c r="C66" i="26"/>
  <c r="B66" i="26"/>
  <c r="C65" i="26"/>
  <c r="B65" i="26"/>
  <c r="C64" i="26"/>
  <c r="B64" i="26"/>
  <c r="C63" i="26"/>
  <c r="B63" i="26"/>
  <c r="C62" i="26"/>
  <c r="B62" i="26"/>
  <c r="C61" i="26"/>
  <c r="B61" i="26"/>
  <c r="C60" i="26"/>
  <c r="B60" i="26"/>
  <c r="C59" i="26"/>
  <c r="B59" i="26"/>
  <c r="C58" i="26"/>
  <c r="B58" i="26"/>
  <c r="C57" i="26"/>
  <c r="B57" i="26"/>
  <c r="C56" i="26"/>
  <c r="B56" i="26"/>
  <c r="C55" i="26"/>
  <c r="B55" i="26"/>
  <c r="C54" i="26"/>
  <c r="B54" i="26"/>
  <c r="C53" i="26"/>
  <c r="B53" i="26"/>
  <c r="C52" i="26"/>
  <c r="B52" i="26"/>
  <c r="C51" i="26"/>
  <c r="B51" i="26"/>
  <c r="C50" i="26"/>
  <c r="B50" i="26"/>
  <c r="C49" i="26"/>
  <c r="B49" i="26"/>
  <c r="C48" i="26"/>
  <c r="B48" i="26"/>
  <c r="C47" i="26"/>
  <c r="B47" i="26"/>
  <c r="C46" i="26"/>
  <c r="B46" i="26"/>
  <c r="C45" i="26"/>
  <c r="B45" i="26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14" i="26"/>
  <c r="B14" i="26"/>
  <c r="C13" i="26"/>
  <c r="B13" i="26"/>
  <c r="C12" i="26"/>
  <c r="B12" i="26"/>
  <c r="C11" i="26"/>
  <c r="B11" i="26"/>
  <c r="C10" i="26"/>
  <c r="B10" i="26"/>
  <c r="C9" i="26"/>
  <c r="B9" i="26"/>
  <c r="C8" i="26"/>
  <c r="B8" i="26"/>
  <c r="C7" i="26"/>
  <c r="B7" i="26"/>
  <c r="C6" i="26"/>
  <c r="B6" i="26"/>
  <c r="C5" i="26"/>
  <c r="B5" i="26"/>
  <c r="C68" i="25"/>
  <c r="B68" i="25"/>
  <c r="C67" i="25"/>
  <c r="B67" i="25"/>
  <c r="C66" i="25"/>
  <c r="B66" i="25"/>
  <c r="C65" i="25"/>
  <c r="B65" i="25"/>
  <c r="C64" i="25"/>
  <c r="B64" i="25"/>
  <c r="C63" i="25"/>
  <c r="B63" i="25"/>
  <c r="C62" i="25"/>
  <c r="B62" i="25"/>
  <c r="C61" i="25"/>
  <c r="B61" i="25"/>
  <c r="C60" i="25"/>
  <c r="B60" i="25"/>
  <c r="C59" i="25"/>
  <c r="B59" i="25"/>
  <c r="C58" i="25"/>
  <c r="B58" i="25"/>
  <c r="C57" i="25"/>
  <c r="B57" i="25"/>
  <c r="C56" i="25"/>
  <c r="B56" i="25"/>
  <c r="C55" i="25"/>
  <c r="B55" i="25"/>
  <c r="C54" i="25"/>
  <c r="B54" i="25"/>
  <c r="C53" i="25"/>
  <c r="B53" i="25"/>
  <c r="C52" i="25"/>
  <c r="B52" i="25"/>
  <c r="C51" i="25"/>
  <c r="B51" i="25"/>
  <c r="C50" i="25"/>
  <c r="B50" i="25"/>
  <c r="C49" i="25"/>
  <c r="B49" i="25"/>
  <c r="C48" i="25"/>
  <c r="B48" i="25"/>
  <c r="C47" i="25"/>
  <c r="B47" i="25"/>
  <c r="C46" i="25"/>
  <c r="B46" i="25"/>
  <c r="C45" i="25"/>
  <c r="B45" i="25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14" i="25"/>
  <c r="B14" i="25"/>
  <c r="C13" i="25"/>
  <c r="B13" i="25"/>
  <c r="C12" i="25"/>
  <c r="B12" i="25"/>
  <c r="C11" i="25"/>
  <c r="B11" i="25"/>
  <c r="C10" i="25"/>
  <c r="B10" i="25"/>
  <c r="C9" i="25"/>
  <c r="B9" i="25"/>
  <c r="C8" i="25"/>
  <c r="B8" i="25"/>
  <c r="C7" i="25"/>
  <c r="B7" i="25"/>
  <c r="C6" i="25"/>
  <c r="B6" i="25"/>
  <c r="C5" i="25"/>
  <c r="B5" i="25"/>
  <c r="E2" i="19"/>
  <c r="E3" i="19"/>
  <c r="E4" i="19"/>
  <c r="E5" i="19"/>
  <c r="E6" i="19"/>
  <c r="C7" i="19"/>
  <c r="AD7" i="19"/>
  <c r="B10" i="19"/>
  <c r="B11" i="19"/>
  <c r="B12" i="19"/>
  <c r="B13" i="19"/>
  <c r="B17" i="19"/>
  <c r="B18" i="19"/>
  <c r="B19" i="19"/>
  <c r="B20" i="19"/>
  <c r="B24" i="19"/>
  <c r="B25" i="19"/>
  <c r="B26" i="19"/>
  <c r="B27" i="19"/>
  <c r="B31" i="19"/>
  <c r="B32" i="19"/>
  <c r="B33" i="19"/>
  <c r="B34" i="19"/>
  <c r="E2" i="16"/>
  <c r="E3" i="16"/>
  <c r="E4" i="16"/>
  <c r="E5" i="16"/>
  <c r="E6" i="16"/>
  <c r="C7" i="16"/>
  <c r="AD7" i="16"/>
  <c r="B31" i="16"/>
  <c r="B32" i="16"/>
  <c r="B33" i="16"/>
  <c r="B34" i="16"/>
</calcChain>
</file>

<file path=xl/comments1.xml><?xml version="1.0" encoding="utf-8"?>
<comments xmlns="http://schemas.openxmlformats.org/spreadsheetml/2006/main">
  <authors>
    <author>GERMAN RIVAS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>
      <text/>
    </comment>
    <comment ref="M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/>
    </comment>
    <comment ref="O1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/>
    </comment>
    <comment ref="K1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/>
    </comment>
    <comment ref="K1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/>
    </comment>
    <comment ref="Q2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 shapeId="0">
      <text/>
    </comment>
    <comment ref="M2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 shapeId="0">
      <text/>
    </comment>
    <comment ref="K2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 shapeId="0">
      <text/>
    </comment>
    <comment ref="O2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 shapeId="0">
      <text/>
    </comment>
    <comment ref="K3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GERMAN RIVAS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>
      <text/>
    </comment>
    <comment ref="M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/>
    </comment>
    <comment ref="O1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/>
    </comment>
    <comment ref="K1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/>
    </comment>
    <comment ref="K1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/>
    </comment>
    <comment ref="Q2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 shapeId="0">
      <text/>
    </comment>
    <comment ref="M2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 shapeId="0">
      <text/>
    </comment>
    <comment ref="K2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 shapeId="0">
      <text/>
    </comment>
    <comment ref="O2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 shapeId="0">
      <text/>
    </comment>
    <comment ref="K3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<sst xmlns="http://schemas.openxmlformats.org/spreadsheetml/2006/main" count="261" uniqueCount="124">
  <si>
    <t>TORNEO</t>
  </si>
  <si>
    <t>CIUDAD</t>
  </si>
  <si>
    <t>FECHA</t>
  </si>
  <si>
    <t>SUPERFICIE</t>
  </si>
  <si>
    <t>CLASE</t>
  </si>
  <si>
    <t>CATEGORIA</t>
  </si>
  <si>
    <t>HOJA MAESTRA</t>
  </si>
  <si>
    <t>Torneo</t>
  </si>
  <si>
    <t>Clase</t>
  </si>
  <si>
    <t>Fecha</t>
  </si>
  <si>
    <t>Categoría</t>
  </si>
  <si>
    <t>Ciudad</t>
  </si>
  <si>
    <t>Liga</t>
  </si>
  <si>
    <t>Rank</t>
  </si>
  <si>
    <t>SEDE</t>
  </si>
  <si>
    <t>ESTA HOJA LLENA EL ENCABEZAMIENTO DE TODAS LAS OTRAS, NO LA BORRE NI LA ELIMINE</t>
  </si>
  <si>
    <r>
      <t xml:space="preserve">EN TODO ESTE ARCHIVO, ESCRIBA SOLO EN LAS </t>
    </r>
    <r>
      <rPr>
        <b/>
        <sz val="14"/>
        <color indexed="55"/>
        <rFont val="Arial"/>
        <family val="2"/>
      </rPr>
      <t>AREAS GRISES</t>
    </r>
  </si>
  <si>
    <r>
      <t xml:space="preserve">CUANDO LLENE LAS </t>
    </r>
    <r>
      <rPr>
        <b/>
        <sz val="14"/>
        <color indexed="55"/>
        <rFont val="Arial"/>
        <family val="2"/>
      </rPr>
      <t>AREAS GRISES</t>
    </r>
    <r>
      <rPr>
        <b/>
        <sz val="14"/>
        <color indexed="10"/>
        <rFont val="Arial"/>
        <family val="2"/>
      </rPr>
      <t xml:space="preserve"> DE ESTA HOJA, </t>
    </r>
    <r>
      <rPr>
        <b/>
        <i/>
        <u/>
        <sz val="14"/>
        <color indexed="10"/>
        <rFont val="Arial"/>
        <family val="2"/>
      </rPr>
      <t>GUARDE COMO</t>
    </r>
    <r>
      <rPr>
        <b/>
        <sz val="14"/>
        <color indexed="10"/>
        <rFont val="Arial"/>
        <family val="2"/>
      </rPr>
      <t xml:space="preserve"> (Nombre que quiera darle) </t>
    </r>
  </si>
  <si>
    <t>Sede</t>
  </si>
  <si>
    <t>SENCILLOS CUADRO PRINCIPAL</t>
  </si>
  <si>
    <t>SENCILLOS CUADRO DE ROUND ROBIN</t>
  </si>
  <si>
    <t>N°</t>
  </si>
  <si>
    <t>NOMBRE</t>
  </si>
  <si>
    <t>PUNTOS</t>
  </si>
  <si>
    <t>% SETS</t>
  </si>
  <si>
    <t>% GAMES</t>
  </si>
  <si>
    <t>PUESTO</t>
  </si>
  <si>
    <t>Y CONTINUE CON SU TRABAJO EN LAS OTRAS HOJAS. RECUERDE, EN TODAS LAS HOJAS, SÓLO PODRA</t>
  </si>
  <si>
    <t>ESCRIBIR EN LAS AREAS GRISES.</t>
  </si>
  <si>
    <t>D/M/A</t>
  </si>
  <si>
    <t xml:space="preserve">SENCILLOS </t>
  </si>
  <si>
    <t xml:space="preserve">PAOLA A CHINCHILLA </t>
  </si>
  <si>
    <t xml:space="preserve">POLVO DE LADRILLO </t>
  </si>
  <si>
    <t>Sencillos</t>
  </si>
  <si>
    <t>Bucaramanga</t>
  </si>
  <si>
    <t>COORDINADORA</t>
  </si>
  <si>
    <t>LIGA SANTANDEREANA DE TENIS</t>
  </si>
  <si>
    <t xml:space="preserve">Liga Santandereana de Tenis </t>
  </si>
  <si>
    <t>IND</t>
  </si>
  <si>
    <t>CC</t>
  </si>
  <si>
    <t>CUADRO NO. 1</t>
  </si>
  <si>
    <t>CUADRO NO. 2</t>
  </si>
  <si>
    <t>CUADRO NO. 3</t>
  </si>
  <si>
    <t>CUADRO NO. 4</t>
  </si>
  <si>
    <t>CUADRO NO. 5</t>
  </si>
  <si>
    <t>CUADRO NO. 6</t>
  </si>
  <si>
    <t>CUADRO NO. 7</t>
  </si>
  <si>
    <t xml:space="preserve">SANTIAGO </t>
  </si>
  <si>
    <t xml:space="preserve">SAMUEL </t>
  </si>
  <si>
    <t>4TA PARADA DEPARTAMENTAL INFANTIL 2019</t>
  </si>
  <si>
    <t>BUCARAMANGA</t>
  </si>
  <si>
    <t>CUADRO NO. 8</t>
  </si>
  <si>
    <t>MATIAS CORNEJO PRIETO</t>
  </si>
  <si>
    <t>VERS</t>
  </si>
  <si>
    <t>HASTA 10 AÑOS</t>
  </si>
  <si>
    <t>EMANUEL JOSEPH CARRILLO V.</t>
  </si>
  <si>
    <t>LT</t>
  </si>
  <si>
    <t>JUAN NICOLAS ALVIAR</t>
  </si>
  <si>
    <t>JUAN ESTEBAN PINZON ALVAREZ</t>
  </si>
  <si>
    <t>FULL</t>
  </si>
  <si>
    <t>DAVID MORENO ARANGO</t>
  </si>
  <si>
    <t>NICOLAS DAVILA PLATA</t>
  </si>
  <si>
    <t>LUIS FELIPE MONSALVE</t>
  </si>
  <si>
    <t>TEDDY FOSTER  CAMARGO</t>
  </si>
  <si>
    <t>ANDRES FELIPE MORENO M.</t>
  </si>
  <si>
    <t>PONAL</t>
  </si>
  <si>
    <t>SANTIAGO CAÑAS ORTIZ</t>
  </si>
  <si>
    <t>TOMAS ARANA BRAVO</t>
  </si>
  <si>
    <t>MIR</t>
  </si>
  <si>
    <t>MARIANA PARRA HERRERA</t>
  </si>
  <si>
    <t>MED</t>
  </si>
  <si>
    <t>GABRIELA MENDOZA ARIAS</t>
  </si>
  <si>
    <t>ISABELLA TURBAY VARGAS</t>
  </si>
  <si>
    <t>ST</t>
  </si>
  <si>
    <t>JUAN JOSE LUNA SAAVEDRA</t>
  </si>
  <si>
    <t>SANTIAGO CORTES QUINTERO</t>
  </si>
  <si>
    <t>JULIAN ANDRES CONTRERAS N.</t>
  </si>
  <si>
    <t>SAMUEL ANGULO GIRALDO</t>
  </si>
  <si>
    <t>MATEO TURBAY VARGAS</t>
  </si>
  <si>
    <t xml:space="preserve">HASTA 10 </t>
  </si>
  <si>
    <t>EMMANUEL JOSEPH</t>
  </si>
  <si>
    <t>CARRILLO VILLABA (LT)</t>
  </si>
  <si>
    <t xml:space="preserve">JUAN ESTEBAN </t>
  </si>
  <si>
    <t>PINZON ALVARES (FULL)</t>
  </si>
  <si>
    <t xml:space="preserve">MATIAS </t>
  </si>
  <si>
    <t>CORNEJO PRIETO (VERS)</t>
  </si>
  <si>
    <t xml:space="preserve">NICOLAS </t>
  </si>
  <si>
    <t>DAVILA PLATA (CC)</t>
  </si>
  <si>
    <t xml:space="preserve">TEDDY </t>
  </si>
  <si>
    <t>FOSTER CAMARGO (CC)</t>
  </si>
  <si>
    <t>MARIANA</t>
  </si>
  <si>
    <t>PARRA HERRERA (MED)</t>
  </si>
  <si>
    <t xml:space="preserve">GABRIELA </t>
  </si>
  <si>
    <t>MENDOZA ARIAS (CC)</t>
  </si>
  <si>
    <t>CORTES QUINTERO (FULL)</t>
  </si>
  <si>
    <t>MATEO</t>
  </si>
  <si>
    <t>TURBAY VARGAS (ST)</t>
  </si>
  <si>
    <t>HASTA 10  B</t>
  </si>
  <si>
    <t xml:space="preserve">JUAN NICOLAS </t>
  </si>
  <si>
    <t>ALVIAR (CC)</t>
  </si>
  <si>
    <t xml:space="preserve">DAVID </t>
  </si>
  <si>
    <t>MORENO ARANGO (IND)</t>
  </si>
  <si>
    <t xml:space="preserve">LUIS FELIPE </t>
  </si>
  <si>
    <t>MONSALVE (FULL)</t>
  </si>
  <si>
    <t>ANDRES FELIPE</t>
  </si>
  <si>
    <t>MORENO M. (PONAL)</t>
  </si>
  <si>
    <t xml:space="preserve">JUAN JOSE </t>
  </si>
  <si>
    <t>LUNA SAAVEDRA (LT)</t>
  </si>
  <si>
    <t>ANGULO GIRALDO (CC)</t>
  </si>
  <si>
    <t xml:space="preserve">JULIAN ANDRES </t>
  </si>
  <si>
    <t>CONTRERAS (CC)</t>
  </si>
  <si>
    <t xml:space="preserve">ISABELLA </t>
  </si>
  <si>
    <t>4/0 4/1</t>
  </si>
  <si>
    <t>4/1 4/1</t>
  </si>
  <si>
    <t>4/0 4/0</t>
  </si>
  <si>
    <t>4/2 5/3</t>
  </si>
  <si>
    <t xml:space="preserve">TOMAS </t>
  </si>
  <si>
    <t>ARANA (MIR)</t>
  </si>
  <si>
    <t>4/1 4/0</t>
  </si>
  <si>
    <t>4/1 1/4 4/2</t>
  </si>
  <si>
    <t>4/2 4/0</t>
  </si>
  <si>
    <t>SANTIAGO</t>
  </si>
  <si>
    <t>CAÑAS (LT)</t>
  </si>
  <si>
    <t>4/2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</si>
</sst>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d\-mmm\-yyyy"/>
  </numFmts>
  <fonts count="65" x14ac:knownFonts="1">
    <font>
      <sz val="10"/>
      <name val="Arial"/>
    </font>
    <font>
      <sz val="10"/>
      <name val="Arial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color indexed="5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sz val="8"/>
      <color indexed="33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33"/>
      <name val="Arial"/>
      <family val="2"/>
    </font>
    <font>
      <b/>
      <i/>
      <u/>
      <sz val="14"/>
      <color indexed="10"/>
      <name val="Arial"/>
      <family val="2"/>
    </font>
    <font>
      <b/>
      <sz val="14"/>
      <color indexed="55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color indexed="22"/>
      <name val="Arial"/>
      <family val="2"/>
    </font>
    <font>
      <sz val="12"/>
      <color indexed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color theme="5"/>
      <name val="Times New Roman"/>
      <family val="1"/>
    </font>
    <font>
      <sz val="10"/>
      <color theme="5"/>
      <name val="Times New Roman"/>
      <family val="1"/>
    </font>
    <font>
      <b/>
      <sz val="12"/>
      <color theme="1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0" tint="-0.1499984740745262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36" fillId="0" borderId="0"/>
  </cellStyleXfs>
  <cellXfs count="32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3" fillId="0" borderId="0" xfId="0" applyFont="1" applyFill="1"/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Border="1" applyAlignment="1">
      <alignment horizontal="center" vertical="top"/>
    </xf>
    <xf numFmtId="0" fontId="12" fillId="0" borderId="0" xfId="2" applyFont="1" applyBorder="1" applyAlignment="1">
      <alignment vertical="top"/>
    </xf>
    <xf numFmtId="49" fontId="12" fillId="0" borderId="0" xfId="2" applyNumberFormat="1" applyFont="1" applyBorder="1" applyAlignment="1">
      <alignment vertical="top"/>
    </xf>
    <xf numFmtId="49" fontId="13" fillId="0" borderId="0" xfId="2" applyNumberFormat="1" applyFont="1" applyBorder="1" applyAlignment="1">
      <alignment vertical="top"/>
    </xf>
    <xf numFmtId="49" fontId="11" fillId="0" borderId="0" xfId="2" applyNumberFormat="1" applyFont="1" applyBorder="1" applyAlignment="1">
      <alignment horizontal="left"/>
    </xf>
    <xf numFmtId="49" fontId="12" fillId="0" borderId="0" xfId="2" applyNumberFormat="1" applyFont="1" applyAlignment="1">
      <alignment vertical="top"/>
    </xf>
    <xf numFmtId="49" fontId="13" fillId="0" borderId="0" xfId="2" applyNumberFormat="1" applyFont="1" applyAlignment="1">
      <alignment vertical="top"/>
    </xf>
    <xf numFmtId="0" fontId="37" fillId="0" borderId="0" xfId="2" applyNumberFormat="1" applyFont="1" applyFill="1" applyBorder="1" applyAlignment="1">
      <alignment vertical="center"/>
    </xf>
    <xf numFmtId="0" fontId="38" fillId="0" borderId="0" xfId="2" applyNumberFormat="1" applyFont="1" applyAlignment="1" applyProtection="1">
      <alignment horizontal="center" vertical="center"/>
    </xf>
    <xf numFmtId="0" fontId="39" fillId="0" borderId="0" xfId="2" applyFont="1" applyAlignment="1">
      <alignment vertical="center"/>
    </xf>
    <xf numFmtId="0" fontId="37" fillId="0" borderId="0" xfId="2" applyNumberFormat="1" applyFont="1" applyAlignment="1">
      <alignment horizontal="center" vertical="center"/>
    </xf>
    <xf numFmtId="0" fontId="39" fillId="0" borderId="0" xfId="2" applyNumberFormat="1" applyFont="1" applyAlignment="1">
      <alignment vertical="center"/>
    </xf>
    <xf numFmtId="0" fontId="40" fillId="0" borderId="0" xfId="2" applyNumberFormat="1" applyFont="1" applyAlignment="1">
      <alignment vertical="center"/>
    </xf>
    <xf numFmtId="49" fontId="37" fillId="0" borderId="0" xfId="2" applyNumberFormat="1" applyFont="1" applyBorder="1" applyAlignment="1">
      <alignment horizontal="left" vertical="center"/>
    </xf>
    <xf numFmtId="49" fontId="40" fillId="0" borderId="0" xfId="2" applyNumberFormat="1" applyFont="1" applyAlignment="1">
      <alignment vertical="center"/>
    </xf>
    <xf numFmtId="0" fontId="41" fillId="0" borderId="0" xfId="2" applyNumberFormat="1" applyFont="1" applyAlignment="1">
      <alignment horizontal="center" vertical="center"/>
    </xf>
    <xf numFmtId="0" fontId="37" fillId="0" borderId="0" xfId="2" applyNumberFormat="1" applyFont="1" applyFill="1" applyBorder="1" applyAlignment="1">
      <alignment horizontal="center" vertical="center"/>
    </xf>
    <xf numFmtId="0" fontId="37" fillId="0" borderId="0" xfId="2" applyNumberFormat="1" applyFont="1" applyFill="1" applyAlignment="1">
      <alignment vertical="center"/>
    </xf>
    <xf numFmtId="0" fontId="39" fillId="0" borderId="0" xfId="2" applyFont="1" applyFill="1" applyBorder="1" applyAlignment="1">
      <alignment vertical="center"/>
    </xf>
    <xf numFmtId="0" fontId="42" fillId="0" borderId="0" xfId="2" applyNumberFormat="1" applyFont="1" applyFill="1" applyBorder="1" applyAlignment="1">
      <alignment vertical="center"/>
    </xf>
    <xf numFmtId="49" fontId="37" fillId="0" borderId="0" xfId="2" applyNumberFormat="1" applyFont="1" applyFill="1" applyBorder="1" applyAlignment="1">
      <alignment vertical="center"/>
    </xf>
    <xf numFmtId="49" fontId="42" fillId="0" borderId="0" xfId="2" applyNumberFormat="1" applyFont="1" applyFill="1" applyAlignment="1">
      <alignment vertical="center"/>
    </xf>
    <xf numFmtId="190" fontId="41" fillId="0" borderId="0" xfId="2" applyNumberFormat="1" applyFont="1" applyFill="1" applyBorder="1" applyAlignment="1">
      <alignment vertical="center"/>
    </xf>
    <xf numFmtId="49" fontId="43" fillId="0" borderId="0" xfId="2" applyNumberFormat="1" applyFont="1" applyFill="1" applyBorder="1" applyAlignment="1">
      <alignment horizontal="right" vertical="center"/>
    </xf>
    <xf numFmtId="0" fontId="37" fillId="0" borderId="0" xfId="2" applyNumberFormat="1" applyFont="1" applyAlignment="1">
      <alignment vertical="center"/>
    </xf>
    <xf numFmtId="0" fontId="44" fillId="0" borderId="0" xfId="3" applyFont="1" applyBorder="1" applyAlignment="1">
      <alignment horizontal="center" vertical="center"/>
    </xf>
    <xf numFmtId="0" fontId="44" fillId="0" borderId="0" xfId="3" applyFont="1" applyBorder="1" applyAlignment="1">
      <alignment horizontal="left" vertical="center"/>
    </xf>
    <xf numFmtId="0" fontId="45" fillId="0" borderId="0" xfId="3" applyFont="1" applyBorder="1" applyAlignment="1">
      <alignment horizontal="center" vertical="center"/>
    </xf>
    <xf numFmtId="2" fontId="44" fillId="0" borderId="0" xfId="3" applyNumberFormat="1" applyFont="1" applyBorder="1" applyAlignment="1">
      <alignment horizontal="center" vertical="center"/>
    </xf>
    <xf numFmtId="0" fontId="44" fillId="0" borderId="0" xfId="3" applyFont="1" applyAlignment="1">
      <alignment vertical="center"/>
    </xf>
    <xf numFmtId="15" fontId="45" fillId="0" borderId="0" xfId="3" applyNumberFormat="1" applyFont="1" applyBorder="1" applyAlignment="1">
      <alignment horizontal="right" vertical="center"/>
    </xf>
    <xf numFmtId="0" fontId="44" fillId="0" borderId="0" xfId="3" applyFont="1" applyAlignment="1">
      <alignment horizontal="center" vertical="center"/>
    </xf>
    <xf numFmtId="0" fontId="36" fillId="0" borderId="0" xfId="3"/>
    <xf numFmtId="0" fontId="36" fillId="0" borderId="0" xfId="3" applyAlignment="1">
      <alignment horizontal="center"/>
    </xf>
    <xf numFmtId="0" fontId="36" fillId="0" borderId="0" xfId="3" applyAlignment="1">
      <alignment horizontal="left"/>
    </xf>
    <xf numFmtId="0" fontId="44" fillId="0" borderId="1" xfId="3" applyFont="1" applyBorder="1" applyAlignment="1">
      <alignment horizontal="center"/>
    </xf>
    <xf numFmtId="0" fontId="44" fillId="0" borderId="1" xfId="3" applyFont="1" applyBorder="1" applyAlignment="1">
      <alignment horizontal="left"/>
    </xf>
    <xf numFmtId="0" fontId="44" fillId="0" borderId="2" xfId="3" applyFont="1" applyBorder="1" applyAlignment="1">
      <alignment horizontal="center"/>
    </xf>
    <xf numFmtId="0" fontId="44" fillId="0" borderId="3" xfId="3" applyFont="1" applyBorder="1" applyAlignment="1">
      <alignment horizontal="center"/>
    </xf>
    <xf numFmtId="0" fontId="44" fillId="0" borderId="0" xfId="3" applyFont="1" applyAlignment="1">
      <alignment horizontal="center"/>
    </xf>
    <xf numFmtId="0" fontId="44" fillId="0" borderId="4" xfId="3" applyFont="1" applyBorder="1" applyAlignment="1">
      <alignment horizontal="center"/>
    </xf>
    <xf numFmtId="0" fontId="46" fillId="0" borderId="4" xfId="2" applyNumberFormat="1" applyFont="1" applyFill="1" applyBorder="1" applyAlignment="1">
      <alignment horizontal="center"/>
    </xf>
    <xf numFmtId="0" fontId="44" fillId="0" borderId="5" xfId="3" applyFont="1" applyBorder="1" applyAlignment="1">
      <alignment horizontal="center"/>
    </xf>
    <xf numFmtId="0" fontId="44" fillId="0" borderId="6" xfId="3" applyFont="1" applyBorder="1" applyAlignment="1">
      <alignment horizontal="center"/>
    </xf>
    <xf numFmtId="0" fontId="44" fillId="0" borderId="7" xfId="3" applyFont="1" applyBorder="1" applyAlignment="1">
      <alignment horizontal="center"/>
    </xf>
    <xf numFmtId="0" fontId="44" fillId="0" borderId="8" xfId="3" applyFont="1" applyBorder="1" applyAlignment="1">
      <alignment horizontal="center"/>
    </xf>
    <xf numFmtId="2" fontId="44" fillId="0" borderId="8" xfId="3" applyNumberFormat="1" applyFont="1" applyBorder="1" applyAlignment="1">
      <alignment horizontal="center"/>
    </xf>
    <xf numFmtId="0" fontId="44" fillId="0" borderId="0" xfId="3" applyFont="1"/>
    <xf numFmtId="0" fontId="44" fillId="0" borderId="9" xfId="3" applyFont="1" applyBorder="1" applyAlignment="1">
      <alignment horizontal="center"/>
    </xf>
    <xf numFmtId="0" fontId="46" fillId="0" borderId="10" xfId="2" applyNumberFormat="1" applyFont="1" applyFill="1" applyBorder="1" applyAlignment="1">
      <alignment horizontal="center"/>
    </xf>
    <xf numFmtId="2" fontId="44" fillId="0" borderId="11" xfId="3" applyNumberFormat="1" applyFont="1" applyBorder="1" applyAlignment="1">
      <alignment horizontal="center"/>
    </xf>
    <xf numFmtId="0" fontId="44" fillId="0" borderId="12" xfId="3" applyFont="1" applyBorder="1" applyAlignment="1">
      <alignment horizontal="center"/>
    </xf>
    <xf numFmtId="0" fontId="44" fillId="0" borderId="13" xfId="3" applyFont="1" applyBorder="1" applyAlignment="1">
      <alignment horizontal="center"/>
    </xf>
    <xf numFmtId="0" fontId="44" fillId="0" borderId="14" xfId="3" applyFont="1" applyBorder="1" applyAlignment="1">
      <alignment horizontal="center"/>
    </xf>
    <xf numFmtId="2" fontId="44" fillId="0" borderId="14" xfId="3" applyNumberFormat="1" applyFont="1" applyBorder="1" applyAlignment="1">
      <alignment horizontal="center"/>
    </xf>
    <xf numFmtId="0" fontId="44" fillId="0" borderId="0" xfId="3" applyFont="1" applyBorder="1" applyAlignment="1">
      <alignment horizontal="center"/>
    </xf>
    <xf numFmtId="0" fontId="44" fillId="0" borderId="0" xfId="3" applyFont="1" applyBorder="1" applyAlignment="1">
      <alignment horizontal="left"/>
    </xf>
    <xf numFmtId="2" fontId="44" fillId="0" borderId="0" xfId="3" applyNumberFormat="1" applyFont="1" applyBorder="1" applyAlignment="1">
      <alignment horizontal="center"/>
    </xf>
    <xf numFmtId="0" fontId="44" fillId="0" borderId="15" xfId="3" applyFont="1" applyFill="1" applyBorder="1" applyAlignment="1">
      <alignment horizontal="center"/>
    </xf>
    <xf numFmtId="0" fontId="48" fillId="0" borderId="0" xfId="3" applyFont="1" applyAlignment="1">
      <alignment horizontal="left"/>
    </xf>
    <xf numFmtId="0" fontId="49" fillId="0" borderId="10" xfId="2" applyNumberFormat="1" applyFont="1" applyFill="1" applyBorder="1" applyAlignment="1">
      <alignment horizontal="center"/>
    </xf>
    <xf numFmtId="0" fontId="49" fillId="0" borderId="16" xfId="2" applyNumberFormat="1" applyFont="1" applyFill="1" applyBorder="1" applyAlignment="1">
      <alignment horizontal="center"/>
    </xf>
    <xf numFmtId="0" fontId="50" fillId="0" borderId="17" xfId="3" applyFont="1" applyBorder="1" applyAlignment="1">
      <alignment horizontal="center"/>
    </xf>
    <xf numFmtId="0" fontId="50" fillId="0" borderId="18" xfId="3" applyFont="1" applyBorder="1" applyAlignment="1">
      <alignment horizontal="center"/>
    </xf>
    <xf numFmtId="0" fontId="50" fillId="0" borderId="11" xfId="3" applyFont="1" applyBorder="1" applyAlignment="1">
      <alignment horizontal="center"/>
    </xf>
    <xf numFmtId="0" fontId="50" fillId="0" borderId="19" xfId="3" applyFont="1" applyBorder="1" applyAlignment="1">
      <alignment horizontal="center"/>
    </xf>
    <xf numFmtId="0" fontId="50" fillId="0" borderId="13" xfId="3" applyFont="1" applyBorder="1" applyAlignment="1">
      <alignment horizontal="center"/>
    </xf>
    <xf numFmtId="0" fontId="50" fillId="0" borderId="14" xfId="3" applyFont="1" applyBorder="1" applyAlignment="1">
      <alignment horizontal="center"/>
    </xf>
    <xf numFmtId="0" fontId="49" fillId="0" borderId="12" xfId="2" applyNumberFormat="1" applyFont="1" applyFill="1" applyBorder="1" applyAlignment="1">
      <alignment horizontal="center"/>
    </xf>
    <xf numFmtId="0" fontId="50" fillId="0" borderId="20" xfId="3" applyFont="1" applyBorder="1" applyAlignment="1">
      <alignment horizontal="center"/>
    </xf>
    <xf numFmtId="0" fontId="50" fillId="0" borderId="21" xfId="3" applyFont="1" applyBorder="1" applyAlignment="1">
      <alignment horizontal="center"/>
    </xf>
    <xf numFmtId="0" fontId="50" fillId="0" borderId="22" xfId="3" applyFont="1" applyBorder="1" applyAlignment="1">
      <alignment horizontal="center"/>
    </xf>
    <xf numFmtId="0" fontId="44" fillId="0" borderId="10" xfId="3" applyFont="1" applyBorder="1" applyAlignment="1">
      <alignment horizontal="center"/>
    </xf>
    <xf numFmtId="2" fontId="44" fillId="0" borderId="9" xfId="3" applyNumberFormat="1" applyFont="1" applyBorder="1" applyAlignment="1">
      <alignment horizontal="center"/>
    </xf>
    <xf numFmtId="0" fontId="47" fillId="2" borderId="4" xfId="2" applyNumberFormat="1" applyFont="1" applyFill="1" applyBorder="1" applyAlignment="1" applyProtection="1">
      <protection locked="0"/>
    </xf>
    <xf numFmtId="0" fontId="29" fillId="2" borderId="9" xfId="2" applyNumberFormat="1" applyFont="1" applyFill="1" applyBorder="1" applyAlignment="1" applyProtection="1">
      <protection locked="0"/>
    </xf>
    <xf numFmtId="0" fontId="29" fillId="2" borderId="12" xfId="2" applyNumberFormat="1" applyFont="1" applyFill="1" applyBorder="1" applyAlignment="1" applyProtection="1">
      <protection locked="0"/>
    </xf>
    <xf numFmtId="0" fontId="44" fillId="2" borderId="8" xfId="3" applyFont="1" applyFill="1" applyBorder="1" applyAlignment="1" applyProtection="1">
      <alignment horizontal="center"/>
      <protection locked="0"/>
    </xf>
    <xf numFmtId="0" fontId="44" fillId="2" borderId="11" xfId="3" applyFont="1" applyFill="1" applyBorder="1" applyAlignment="1" applyProtection="1">
      <alignment horizontal="center"/>
      <protection locked="0"/>
    </xf>
    <xf numFmtId="0" fontId="44" fillId="2" borderId="14" xfId="3" applyFont="1" applyFill="1" applyBorder="1" applyAlignment="1" applyProtection="1">
      <alignment horizontal="center"/>
      <protection locked="0"/>
    </xf>
    <xf numFmtId="0" fontId="50" fillId="2" borderId="7" xfId="3" applyFont="1" applyFill="1" applyBorder="1" applyAlignment="1" applyProtection="1">
      <alignment horizontal="center"/>
      <protection locked="0"/>
    </xf>
    <xf numFmtId="0" fontId="50" fillId="2" borderId="6" xfId="3" applyFont="1" applyFill="1" applyBorder="1" applyAlignment="1" applyProtection="1">
      <alignment horizontal="center"/>
      <protection locked="0"/>
    </xf>
    <xf numFmtId="0" fontId="50" fillId="2" borderId="8" xfId="3" applyFont="1" applyFill="1" applyBorder="1" applyAlignment="1" applyProtection="1">
      <alignment horizontal="center"/>
      <protection locked="0"/>
    </xf>
    <xf numFmtId="0" fontId="50" fillId="2" borderId="23" xfId="3" applyFont="1" applyFill="1" applyBorder="1" applyAlignment="1" applyProtection="1">
      <alignment horizontal="center"/>
      <protection locked="0"/>
    </xf>
    <xf numFmtId="0" fontId="50" fillId="2" borderId="17" xfId="3" applyFont="1" applyFill="1" applyBorder="1" applyAlignment="1" applyProtection="1">
      <alignment horizontal="center"/>
      <protection locked="0"/>
    </xf>
    <xf numFmtId="0" fontId="50" fillId="2" borderId="18" xfId="3" applyFont="1" applyFill="1" applyBorder="1" applyAlignment="1" applyProtection="1">
      <alignment horizontal="center"/>
      <protection locked="0"/>
    </xf>
    <xf numFmtId="0" fontId="50" fillId="2" borderId="11" xfId="3" applyFont="1" applyFill="1" applyBorder="1" applyAlignment="1" applyProtection="1">
      <alignment horizontal="center"/>
      <protection locked="0"/>
    </xf>
    <xf numFmtId="0" fontId="50" fillId="2" borderId="21" xfId="3" applyFont="1" applyFill="1" applyBorder="1" applyAlignment="1" applyProtection="1">
      <alignment horizontal="center"/>
      <protection locked="0"/>
    </xf>
    <xf numFmtId="0" fontId="50" fillId="2" borderId="22" xfId="3" applyFont="1" applyFill="1" applyBorder="1" applyAlignment="1" applyProtection="1">
      <alignment horizontal="center"/>
      <protection locked="0"/>
    </xf>
    <xf numFmtId="0" fontId="50" fillId="2" borderId="13" xfId="3" applyFont="1" applyFill="1" applyBorder="1" applyAlignment="1" applyProtection="1">
      <alignment horizontal="center"/>
      <protection locked="0"/>
    </xf>
    <xf numFmtId="0" fontId="50" fillId="2" borderId="14" xfId="3" applyFont="1" applyFill="1" applyBorder="1" applyAlignment="1" applyProtection="1">
      <alignment horizontal="center"/>
      <protection locked="0"/>
    </xf>
    <xf numFmtId="0" fontId="50" fillId="2" borderId="18" xfId="3" applyFont="1" applyFill="1" applyBorder="1" applyProtection="1">
      <protection locked="0"/>
    </xf>
    <xf numFmtId="0" fontId="50" fillId="2" borderId="11" xfId="3" applyFont="1" applyFill="1" applyBorder="1" applyProtection="1">
      <protection locked="0"/>
    </xf>
    <xf numFmtId="49" fontId="26" fillId="0" borderId="0" xfId="2" applyNumberFormat="1" applyFont="1" applyBorder="1" applyAlignment="1">
      <alignment horizontal="center"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15" fontId="5" fillId="2" borderId="0" xfId="0" applyNumberFormat="1" applyFont="1" applyFill="1" applyProtection="1">
      <protection locked="0"/>
    </xf>
    <xf numFmtId="0" fontId="5" fillId="0" borderId="0" xfId="0" applyFont="1" applyProtection="1"/>
    <xf numFmtId="0" fontId="46" fillId="0" borderId="16" xfId="2" applyNumberFormat="1" applyFont="1" applyFill="1" applyBorder="1" applyAlignment="1">
      <alignment horizontal="center"/>
    </xf>
    <xf numFmtId="49" fontId="27" fillId="0" borderId="0" xfId="1" applyNumberFormat="1" applyFont="1" applyFill="1" applyBorder="1" applyAlignment="1">
      <alignment horizontal="center" vertical="center"/>
    </xf>
    <xf numFmtId="2" fontId="44" fillId="0" borderId="18" xfId="3" applyNumberFormat="1" applyFont="1" applyBorder="1" applyAlignment="1">
      <alignment horizontal="center"/>
    </xf>
    <xf numFmtId="2" fontId="44" fillId="0" borderId="7" xfId="3" applyNumberFormat="1" applyFont="1" applyBorder="1" applyAlignment="1">
      <alignment horizontal="center"/>
    </xf>
    <xf numFmtId="2" fontId="44" fillId="0" borderId="13" xfId="3" applyNumberFormat="1" applyFont="1" applyBorder="1" applyAlignment="1">
      <alignment horizontal="center"/>
    </xf>
    <xf numFmtId="0" fontId="44" fillId="0" borderId="24" xfId="3" applyFont="1" applyBorder="1" applyAlignment="1">
      <alignment horizontal="center"/>
    </xf>
    <xf numFmtId="0" fontId="44" fillId="2" borderId="9" xfId="3" applyFont="1" applyFill="1" applyBorder="1" applyAlignment="1" applyProtection="1">
      <alignment horizontal="center"/>
      <protection locked="0"/>
    </xf>
    <xf numFmtId="0" fontId="44" fillId="2" borderId="12" xfId="3" applyFont="1" applyFill="1" applyBorder="1" applyAlignment="1" applyProtection="1">
      <alignment horizontal="center"/>
      <protection locked="0"/>
    </xf>
    <xf numFmtId="0" fontId="46" fillId="3" borderId="16" xfId="2" applyNumberFormat="1" applyFont="1" applyFill="1" applyBorder="1" applyAlignment="1"/>
    <xf numFmtId="0" fontId="46" fillId="3" borderId="10" xfId="2" applyNumberFormat="1" applyFont="1" applyFill="1" applyBorder="1" applyAlignment="1"/>
    <xf numFmtId="0" fontId="54" fillId="2" borderId="7" xfId="3" applyFont="1" applyFill="1" applyBorder="1" applyAlignment="1" applyProtection="1">
      <alignment horizontal="center"/>
      <protection locked="0"/>
    </xf>
    <xf numFmtId="0" fontId="54" fillId="2" borderId="6" xfId="3" applyFont="1" applyFill="1" applyBorder="1" applyAlignment="1" applyProtection="1">
      <alignment horizontal="center"/>
      <protection locked="0"/>
    </xf>
    <xf numFmtId="0" fontId="54" fillId="2" borderId="8" xfId="3" applyFont="1" applyFill="1" applyBorder="1" applyAlignment="1" applyProtection="1">
      <alignment horizontal="center"/>
      <protection locked="0"/>
    </xf>
    <xf numFmtId="0" fontId="54" fillId="0" borderId="18" xfId="3" applyFont="1" applyBorder="1" applyAlignment="1">
      <alignment horizontal="center"/>
    </xf>
    <xf numFmtId="0" fontId="54" fillId="0" borderId="17" xfId="3" applyFont="1" applyBorder="1" applyAlignment="1">
      <alignment horizontal="center"/>
    </xf>
    <xf numFmtId="0" fontId="54" fillId="0" borderId="11" xfId="3" applyFont="1" applyBorder="1" applyAlignment="1">
      <alignment horizontal="center"/>
    </xf>
    <xf numFmtId="0" fontId="54" fillId="2" borderId="21" xfId="3" applyFont="1" applyFill="1" applyBorder="1" applyAlignment="1" applyProtection="1">
      <alignment horizontal="center"/>
      <protection locked="0"/>
    </xf>
    <xf numFmtId="0" fontId="54" fillId="2" borderId="22" xfId="3" applyFont="1" applyFill="1" applyBorder="1" applyAlignment="1" applyProtection="1">
      <alignment horizontal="center"/>
      <protection locked="0"/>
    </xf>
    <xf numFmtId="0" fontId="54" fillId="2" borderId="18" xfId="3" applyFont="1" applyFill="1" applyBorder="1" applyProtection="1">
      <protection locked="0"/>
    </xf>
    <xf numFmtId="0" fontId="54" fillId="2" borderId="11" xfId="3" applyFont="1" applyFill="1" applyBorder="1" applyProtection="1">
      <protection locked="0"/>
    </xf>
    <xf numFmtId="0" fontId="54" fillId="2" borderId="23" xfId="3" applyFont="1" applyFill="1" applyBorder="1" applyAlignment="1" applyProtection="1">
      <alignment horizontal="center"/>
      <protection locked="0"/>
    </xf>
    <xf numFmtId="0" fontId="54" fillId="2" borderId="17" xfId="3" applyFont="1" applyFill="1" applyBorder="1" applyAlignment="1" applyProtection="1">
      <alignment horizontal="center"/>
      <protection locked="0"/>
    </xf>
    <xf numFmtId="0" fontId="54" fillId="2" borderId="18" xfId="3" applyFont="1" applyFill="1" applyBorder="1" applyAlignment="1" applyProtection="1">
      <alignment horizontal="center"/>
      <protection locked="0"/>
    </xf>
    <xf numFmtId="0" fontId="54" fillId="0" borderId="21" xfId="3" applyFont="1" applyBorder="1" applyAlignment="1">
      <alignment horizontal="center"/>
    </xf>
    <xf numFmtId="0" fontId="54" fillId="0" borderId="20" xfId="3" applyFont="1" applyBorder="1" applyAlignment="1">
      <alignment horizontal="center"/>
    </xf>
    <xf numFmtId="0" fontId="54" fillId="0" borderId="22" xfId="3" applyFont="1" applyBorder="1" applyAlignment="1">
      <alignment horizontal="center"/>
    </xf>
    <xf numFmtId="0" fontId="54" fillId="2" borderId="11" xfId="3" applyFont="1" applyFill="1" applyBorder="1" applyAlignment="1" applyProtection="1">
      <alignment horizontal="center"/>
      <protection locked="0"/>
    </xf>
    <xf numFmtId="0" fontId="54" fillId="2" borderId="13" xfId="3" applyFont="1" applyFill="1" applyBorder="1" applyAlignment="1" applyProtection="1">
      <alignment horizontal="center"/>
      <protection locked="0"/>
    </xf>
    <xf numFmtId="0" fontId="54" fillId="2" borderId="14" xfId="3" applyFont="1" applyFill="1" applyBorder="1" applyAlignment="1" applyProtection="1">
      <alignment horizontal="center"/>
      <protection locked="0"/>
    </xf>
    <xf numFmtId="0" fontId="54" fillId="0" borderId="13" xfId="3" applyFont="1" applyBorder="1" applyAlignment="1">
      <alignment horizontal="center"/>
    </xf>
    <xf numFmtId="0" fontId="54" fillId="0" borderId="19" xfId="3" applyFont="1" applyBorder="1" applyAlignment="1">
      <alignment horizontal="center"/>
    </xf>
    <xf numFmtId="0" fontId="54" fillId="0" borderId="14" xfId="3" applyFont="1" applyBorder="1" applyAlignment="1">
      <alignment horizontal="center"/>
    </xf>
    <xf numFmtId="0" fontId="55" fillId="0" borderId="5" xfId="3" applyFont="1" applyBorder="1" applyAlignment="1">
      <alignment horizontal="center"/>
    </xf>
    <xf numFmtId="0" fontId="55" fillId="0" borderId="6" xfId="3" applyFont="1" applyBorder="1" applyAlignment="1">
      <alignment horizontal="center"/>
    </xf>
    <xf numFmtId="0" fontId="55" fillId="0" borderId="7" xfId="3" applyFont="1" applyBorder="1" applyAlignment="1">
      <alignment horizontal="center"/>
    </xf>
    <xf numFmtId="0" fontId="55" fillId="0" borderId="8" xfId="3" applyFont="1" applyBorder="1" applyAlignment="1">
      <alignment horizontal="center"/>
    </xf>
    <xf numFmtId="0" fontId="56" fillId="2" borderId="11" xfId="3" applyFont="1" applyFill="1" applyBorder="1" applyAlignment="1" applyProtection="1">
      <alignment horizontal="center"/>
      <protection locked="0"/>
    </xf>
    <xf numFmtId="0" fontId="57" fillId="0" borderId="10" xfId="2" applyNumberFormat="1" applyFont="1" applyFill="1" applyBorder="1" applyAlignment="1">
      <alignment horizontal="center"/>
    </xf>
    <xf numFmtId="0" fontId="46" fillId="3" borderId="4" xfId="2" applyNumberFormat="1" applyFont="1" applyFill="1" applyBorder="1" applyAlignment="1"/>
    <xf numFmtId="0" fontId="44" fillId="3" borderId="0" xfId="3" applyFont="1" applyFill="1" applyBorder="1" applyAlignment="1">
      <alignment horizontal="left"/>
    </xf>
    <xf numFmtId="0" fontId="44" fillId="3" borderId="1" xfId="3" applyFont="1" applyFill="1" applyBorder="1" applyAlignment="1">
      <alignment horizontal="left"/>
    </xf>
    <xf numFmtId="0" fontId="58" fillId="3" borderId="0" xfId="3" applyFont="1" applyFill="1"/>
    <xf numFmtId="0" fontId="44" fillId="0" borderId="15" xfId="3" applyFont="1" applyBorder="1" applyAlignment="1">
      <alignment horizontal="center"/>
    </xf>
    <xf numFmtId="0" fontId="44" fillId="0" borderId="25" xfId="3" applyFont="1" applyBorder="1" applyAlignment="1">
      <alignment horizontal="center"/>
    </xf>
    <xf numFmtId="0" fontId="44" fillId="0" borderId="26" xfId="3" applyFont="1" applyBorder="1" applyAlignment="1">
      <alignment horizontal="center"/>
    </xf>
    <xf numFmtId="0" fontId="44" fillId="0" borderId="27" xfId="3" applyFont="1" applyBorder="1" applyAlignment="1">
      <alignment horizontal="center"/>
    </xf>
    <xf numFmtId="0" fontId="50" fillId="2" borderId="5" xfId="3" applyFont="1" applyFill="1" applyBorder="1" applyAlignment="1" applyProtection="1">
      <alignment horizontal="center"/>
      <protection locked="0"/>
    </xf>
    <xf numFmtId="0" fontId="50" fillId="2" borderId="28" xfId="3" applyFont="1" applyFill="1" applyBorder="1" applyAlignment="1" applyProtection="1">
      <alignment horizontal="center"/>
      <protection locked="0"/>
    </xf>
    <xf numFmtId="0" fontId="50" fillId="2" borderId="19" xfId="3" applyFont="1" applyFill="1" applyBorder="1" applyAlignment="1" applyProtection="1">
      <alignment horizontal="center"/>
      <protection locked="0"/>
    </xf>
    <xf numFmtId="0" fontId="50" fillId="0" borderId="23" xfId="3" applyFont="1" applyBorder="1" applyAlignment="1">
      <alignment horizontal="center"/>
    </xf>
    <xf numFmtId="0" fontId="50" fillId="0" borderId="29" xfId="3" applyFont="1" applyBorder="1" applyAlignment="1">
      <alignment horizontal="center"/>
    </xf>
    <xf numFmtId="0" fontId="44" fillId="0" borderId="16" xfId="3" applyFont="1" applyBorder="1" applyAlignment="1">
      <alignment horizontal="center"/>
    </xf>
    <xf numFmtId="2" fontId="44" fillId="0" borderId="4" xfId="3" applyNumberFormat="1" applyFont="1" applyBorder="1" applyAlignment="1">
      <alignment horizontal="center"/>
    </xf>
    <xf numFmtId="2" fontId="44" fillId="0" borderId="12" xfId="3" applyNumberFormat="1" applyFont="1" applyBorder="1" applyAlignment="1">
      <alignment horizontal="center"/>
    </xf>
    <xf numFmtId="0" fontId="54" fillId="2" borderId="28" xfId="3" applyFont="1" applyFill="1" applyBorder="1" applyAlignment="1" applyProtection="1">
      <alignment horizontal="center"/>
      <protection locked="0"/>
    </xf>
    <xf numFmtId="0" fontId="54" fillId="2" borderId="19" xfId="3" applyFont="1" applyFill="1" applyBorder="1" applyAlignment="1" applyProtection="1">
      <alignment horizontal="center"/>
      <protection locked="0"/>
    </xf>
    <xf numFmtId="49" fontId="27" fillId="0" borderId="0" xfId="1" applyNumberFormat="1" applyFont="1" applyFill="1" applyBorder="1" applyAlignment="1">
      <alignment vertical="center"/>
    </xf>
    <xf numFmtId="49" fontId="27" fillId="0" borderId="30" xfId="1" applyNumberFormat="1" applyFont="1" applyFill="1" applyBorder="1" applyAlignment="1">
      <alignment horizontal="center" vertical="center"/>
    </xf>
    <xf numFmtId="0" fontId="50" fillId="4" borderId="7" xfId="3" applyFont="1" applyFill="1" applyBorder="1" applyAlignment="1" applyProtection="1">
      <alignment horizontal="center"/>
      <protection locked="0"/>
    </xf>
    <xf numFmtId="0" fontId="50" fillId="4" borderId="8" xfId="3" applyFont="1" applyFill="1" applyBorder="1" applyAlignment="1" applyProtection="1">
      <alignment horizontal="center"/>
      <protection locked="0"/>
    </xf>
    <xf numFmtId="0" fontId="50" fillId="4" borderId="21" xfId="3" applyFont="1" applyFill="1" applyBorder="1" applyAlignment="1" applyProtection="1">
      <alignment horizontal="center"/>
      <protection locked="0"/>
    </xf>
    <xf numFmtId="0" fontId="50" fillId="4" borderId="22" xfId="3" applyFont="1" applyFill="1" applyBorder="1" applyAlignment="1" applyProtection="1">
      <alignment horizontal="center"/>
      <protection locked="0"/>
    </xf>
    <xf numFmtId="0" fontId="50" fillId="4" borderId="18" xfId="3" applyFont="1" applyFill="1" applyBorder="1" applyAlignment="1" applyProtection="1">
      <alignment horizontal="center"/>
      <protection locked="0"/>
    </xf>
    <xf numFmtId="0" fontId="59" fillId="4" borderId="7" xfId="3" applyFont="1" applyFill="1" applyBorder="1" applyAlignment="1" applyProtection="1">
      <alignment horizontal="center"/>
      <protection locked="0"/>
    </xf>
    <xf numFmtId="0" fontId="59" fillId="4" borderId="6" xfId="3" applyFont="1" applyFill="1" applyBorder="1" applyAlignment="1" applyProtection="1">
      <alignment horizontal="center"/>
      <protection locked="0"/>
    </xf>
    <xf numFmtId="0" fontId="59" fillId="4" borderId="28" xfId="3" applyFont="1" applyFill="1" applyBorder="1" applyAlignment="1" applyProtection="1">
      <alignment horizontal="center"/>
      <protection locked="0"/>
    </xf>
    <xf numFmtId="0" fontId="59" fillId="4" borderId="19" xfId="3" applyFont="1" applyFill="1" applyBorder="1" applyAlignment="1" applyProtection="1">
      <alignment horizontal="center"/>
      <protection locked="0"/>
    </xf>
    <xf numFmtId="0" fontId="59" fillId="4" borderId="13" xfId="3" applyFont="1" applyFill="1" applyBorder="1" applyAlignment="1" applyProtection="1">
      <alignment horizontal="center"/>
      <protection locked="0"/>
    </xf>
    <xf numFmtId="0" fontId="50" fillId="4" borderId="5" xfId="3" applyFont="1" applyFill="1" applyBorder="1" applyAlignment="1" applyProtection="1">
      <alignment horizontal="center"/>
      <protection locked="0"/>
    </xf>
    <xf numFmtId="0" fontId="50" fillId="4" borderId="6" xfId="3" applyFont="1" applyFill="1" applyBorder="1" applyAlignment="1" applyProtection="1">
      <alignment horizontal="center"/>
      <protection locked="0"/>
    </xf>
    <xf numFmtId="0" fontId="54" fillId="4" borderId="28" xfId="3" applyFont="1" applyFill="1" applyBorder="1" applyAlignment="1" applyProtection="1">
      <alignment horizontal="center"/>
      <protection locked="0"/>
    </xf>
    <xf numFmtId="0" fontId="54" fillId="4" borderId="19" xfId="3" applyFont="1" applyFill="1" applyBorder="1" applyAlignment="1" applyProtection="1">
      <alignment horizontal="center"/>
      <protection locked="0"/>
    </xf>
    <xf numFmtId="0" fontId="54" fillId="4" borderId="13" xfId="3" applyFont="1" applyFill="1" applyBorder="1" applyAlignment="1" applyProtection="1">
      <alignment horizontal="center"/>
      <protection locked="0"/>
    </xf>
    <xf numFmtId="0" fontId="54" fillId="4" borderId="7" xfId="3" applyFont="1" applyFill="1" applyBorder="1" applyAlignment="1" applyProtection="1">
      <alignment horizontal="center"/>
      <protection locked="0"/>
    </xf>
    <xf numFmtId="0" fontId="54" fillId="4" borderId="6" xfId="3" applyFont="1" applyFill="1" applyBorder="1" applyAlignment="1" applyProtection="1">
      <alignment horizontal="center"/>
      <protection locked="0"/>
    </xf>
    <xf numFmtId="0" fontId="50" fillId="4" borderId="23" xfId="3" applyFont="1" applyFill="1" applyBorder="1" applyAlignment="1" applyProtection="1">
      <alignment horizontal="center"/>
      <protection locked="0"/>
    </xf>
    <xf numFmtId="0" fontId="50" fillId="4" borderId="17" xfId="3" applyFont="1" applyFill="1" applyBorder="1" applyAlignment="1" applyProtection="1">
      <alignment horizontal="center"/>
      <protection locked="0"/>
    </xf>
    <xf numFmtId="0" fontId="50" fillId="4" borderId="28" xfId="3" applyFont="1" applyFill="1" applyBorder="1" applyAlignment="1" applyProtection="1">
      <alignment horizontal="center"/>
      <protection locked="0"/>
    </xf>
    <xf numFmtId="0" fontId="50" fillId="4" borderId="19" xfId="3" applyFont="1" applyFill="1" applyBorder="1" applyAlignment="1" applyProtection="1">
      <alignment horizontal="center"/>
      <protection locked="0"/>
    </xf>
    <xf numFmtId="0" fontId="50" fillId="4" borderId="13" xfId="3" applyFont="1" applyFill="1" applyBorder="1" applyAlignment="1" applyProtection="1">
      <alignment horizontal="center"/>
      <protection locked="0"/>
    </xf>
    <xf numFmtId="0" fontId="50" fillId="4" borderId="14" xfId="3" applyFont="1" applyFill="1" applyBorder="1" applyAlignment="1" applyProtection="1">
      <alignment horizontal="center"/>
      <protection locked="0"/>
    </xf>
    <xf numFmtId="0" fontId="44" fillId="2" borderId="4" xfId="3" applyFont="1" applyFill="1" applyBorder="1" applyAlignment="1" applyProtection="1">
      <alignment horizontal="center"/>
      <protection locked="0"/>
    </xf>
    <xf numFmtId="49" fontId="27" fillId="0" borderId="31" xfId="1" applyNumberFormat="1" applyFont="1" applyFill="1" applyBorder="1" applyAlignment="1">
      <alignment horizontal="left" vertical="center"/>
    </xf>
    <xf numFmtId="0" fontId="50" fillId="4" borderId="32" xfId="3" applyFont="1" applyFill="1" applyBorder="1" applyAlignment="1" applyProtection="1">
      <alignment horizontal="center"/>
      <protection locked="0"/>
    </xf>
    <xf numFmtId="0" fontId="50" fillId="4" borderId="33" xfId="3" applyFont="1" applyFill="1" applyBorder="1" applyAlignment="1" applyProtection="1">
      <alignment horizontal="center"/>
      <protection locked="0"/>
    </xf>
    <xf numFmtId="0" fontId="50" fillId="4" borderId="2" xfId="3" applyFont="1" applyFill="1" applyBorder="1" applyAlignment="1" applyProtection="1">
      <alignment horizontal="center"/>
      <protection locked="0"/>
    </xf>
    <xf numFmtId="0" fontId="50" fillId="2" borderId="34" xfId="3" applyFont="1" applyFill="1" applyBorder="1" applyAlignment="1" applyProtection="1">
      <alignment horizontal="center"/>
      <protection locked="0"/>
    </xf>
    <xf numFmtId="0" fontId="50" fillId="2" borderId="35" xfId="3" applyFont="1" applyFill="1" applyBorder="1" applyAlignment="1" applyProtection="1">
      <alignment horizontal="center"/>
      <protection locked="0"/>
    </xf>
    <xf numFmtId="0" fontId="50" fillId="2" borderId="3" xfId="3" applyFont="1" applyFill="1" applyBorder="1" applyAlignment="1" applyProtection="1">
      <alignment horizontal="center"/>
      <protection locked="0"/>
    </xf>
    <xf numFmtId="0" fontId="46" fillId="0" borderId="12" xfId="2" applyNumberFormat="1" applyFont="1" applyFill="1" applyBorder="1" applyAlignment="1">
      <alignment horizontal="center"/>
    </xf>
    <xf numFmtId="0" fontId="60" fillId="0" borderId="0" xfId="3" applyFont="1" applyAlignment="1">
      <alignment horizontal="left"/>
    </xf>
    <xf numFmtId="49" fontId="11" fillId="0" borderId="0" xfId="1" applyNumberFormat="1" applyFont="1" applyFill="1" applyBorder="1" applyAlignment="1">
      <alignment vertical="top"/>
    </xf>
    <xf numFmtId="49" fontId="11" fillId="0" borderId="0" xfId="1" applyNumberFormat="1" applyFont="1" applyBorder="1" applyAlignment="1">
      <alignment vertical="top"/>
    </xf>
    <xf numFmtId="49" fontId="12" fillId="0" borderId="0" xfId="1" applyNumberFormat="1" applyFont="1" applyBorder="1" applyAlignment="1">
      <alignment vertical="top"/>
    </xf>
    <xf numFmtId="49" fontId="4" fillId="0" borderId="0" xfId="1" applyNumberFormat="1" applyFont="1" applyBorder="1" applyAlignment="1">
      <alignment horizontal="left"/>
    </xf>
    <xf numFmtId="49" fontId="13" fillId="0" borderId="0" xfId="1" applyNumberFormat="1" applyFont="1" applyBorder="1" applyAlignment="1">
      <alignment vertical="top"/>
    </xf>
    <xf numFmtId="0" fontId="12" fillId="0" borderId="0" xfId="1" applyFont="1" applyBorder="1" applyAlignment="1">
      <alignment vertical="top"/>
    </xf>
    <xf numFmtId="49" fontId="12" fillId="0" borderId="0" xfId="1" applyNumberFormat="1" applyFont="1" applyAlignment="1">
      <alignment vertical="top"/>
    </xf>
    <xf numFmtId="49" fontId="13" fillId="0" borderId="0" xfId="1" applyNumberFormat="1" applyFont="1" applyAlignment="1">
      <alignment vertical="top"/>
    </xf>
    <xf numFmtId="0" fontId="4" fillId="0" borderId="0" xfId="1" applyNumberFormat="1" applyFont="1" applyFill="1" applyBorder="1" applyAlignment="1">
      <alignment vertical="top"/>
    </xf>
    <xf numFmtId="0" fontId="4" fillId="0" borderId="0" xfId="1" applyNumberFormat="1" applyFont="1"/>
    <xf numFmtId="0" fontId="14" fillId="0" borderId="0" xfId="1" applyNumberFormat="1" applyFont="1"/>
    <xf numFmtId="0" fontId="7" fillId="0" borderId="0" xfId="1" applyNumberFormat="1" applyFont="1"/>
    <xf numFmtId="0" fontId="15" fillId="0" borderId="0" xfId="1" applyNumberFormat="1" applyFont="1"/>
    <xf numFmtId="49" fontId="15" fillId="0" borderId="0" xfId="1" applyNumberFormat="1" applyFont="1"/>
    <xf numFmtId="0" fontId="10" fillId="0" borderId="0" xfId="1" applyNumberFormat="1" applyFont="1" applyFill="1" applyBorder="1" applyAlignment="1">
      <alignment vertical="center"/>
    </xf>
    <xf numFmtId="0" fontId="14" fillId="0" borderId="0" xfId="1" applyFont="1"/>
    <xf numFmtId="0" fontId="10" fillId="0" borderId="0" xfId="1" applyNumberFormat="1" applyFont="1" applyFill="1" applyAlignment="1">
      <alignment vertical="center"/>
    </xf>
    <xf numFmtId="0" fontId="16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Alignment="1">
      <alignment vertical="center"/>
    </xf>
    <xf numFmtId="14" fontId="51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horizontal="right" vertical="center"/>
    </xf>
    <xf numFmtId="49" fontId="8" fillId="0" borderId="21" xfId="1" applyNumberFormat="1" applyFont="1" applyFill="1" applyBorder="1" applyAlignment="1">
      <alignment horizontal="right" vertical="center"/>
    </xf>
    <xf numFmtId="49" fontId="8" fillId="0" borderId="21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left" vertical="center"/>
    </xf>
    <xf numFmtId="49" fontId="14" fillId="0" borderId="21" xfId="1" applyNumberFormat="1" applyFill="1" applyBorder="1" applyAlignment="1">
      <alignment vertical="center"/>
    </xf>
    <xf numFmtId="49" fontId="19" fillId="0" borderId="21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36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37" xfId="1" applyNumberFormat="1" applyFont="1" applyFill="1" applyBorder="1" applyAlignment="1">
      <alignment horizontal="center" vertical="center"/>
    </xf>
    <xf numFmtId="0" fontId="27" fillId="0" borderId="36" xfId="1" applyNumberFormat="1" applyFont="1" applyFill="1" applyBorder="1" applyAlignment="1" applyProtection="1">
      <alignment horizontal="center" vertical="center"/>
      <protection locked="0"/>
    </xf>
    <xf numFmtId="0" fontId="9" fillId="0" borderId="21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vertical="center"/>
    </xf>
    <xf numFmtId="0" fontId="28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22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14" fillId="0" borderId="0" xfId="1" applyNumberFormat="1" applyFont="1" applyAlignment="1">
      <alignment vertical="center"/>
    </xf>
    <xf numFmtId="0" fontId="21" fillId="0" borderId="37" xfId="1" applyNumberFormat="1" applyFont="1" applyFill="1" applyBorder="1" applyAlignment="1">
      <alignment horizontal="center" vertical="center"/>
    </xf>
    <xf numFmtId="0" fontId="61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>
      <alignment vertical="center"/>
    </xf>
    <xf numFmtId="0" fontId="28" fillId="0" borderId="17" xfId="1" applyNumberFormat="1" applyFont="1" applyFill="1" applyBorder="1" applyAlignment="1">
      <alignment horizontal="center" vertical="center"/>
    </xf>
    <xf numFmtId="0" fontId="7" fillId="0" borderId="30" xfId="1" applyNumberFormat="1" applyFont="1" applyFill="1" applyBorder="1" applyAlignment="1" applyProtection="1">
      <alignment vertical="center"/>
      <protection locked="0"/>
    </xf>
    <xf numFmtId="0" fontId="28" fillId="0" borderId="38" xfId="1" applyNumberFormat="1" applyFont="1" applyFill="1" applyBorder="1" applyAlignment="1" applyProtection="1">
      <alignment vertical="center"/>
      <protection locked="0"/>
    </xf>
    <xf numFmtId="0" fontId="28" fillId="0" borderId="17" xfId="1" applyNumberFormat="1" applyFont="1" applyFill="1" applyBorder="1" applyAlignment="1" applyProtection="1">
      <alignment horizontal="center" vertical="center"/>
      <protection locked="0"/>
    </xf>
    <xf numFmtId="0" fontId="7" fillId="0" borderId="39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>
      <alignment horizontal="left" vertical="center"/>
    </xf>
    <xf numFmtId="0" fontId="62" fillId="0" borderId="30" xfId="1" applyNumberFormat="1" applyFont="1" applyFill="1" applyBorder="1" applyAlignment="1" applyProtection="1">
      <alignment horizontal="center" vertical="center"/>
      <protection locked="0"/>
    </xf>
    <xf numFmtId="0" fontId="28" fillId="0" borderId="38" xfId="1" applyNumberFormat="1" applyFont="1" applyFill="1" applyBorder="1" applyAlignment="1">
      <alignment vertical="center"/>
    </xf>
    <xf numFmtId="49" fontId="27" fillId="0" borderId="0" xfId="1" applyNumberFormat="1" applyFont="1" applyFill="1" applyBorder="1" applyAlignment="1">
      <alignment horizontal="right" vertical="center"/>
    </xf>
    <xf numFmtId="0" fontId="28" fillId="0" borderId="40" xfId="1" applyNumberFormat="1" applyFont="1" applyFill="1" applyBorder="1" applyAlignment="1" applyProtection="1">
      <alignment vertical="center"/>
      <protection locked="0"/>
    </xf>
    <xf numFmtId="0" fontId="28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28" fillId="0" borderId="40" xfId="1" applyNumberFormat="1" applyFont="1" applyFill="1" applyBorder="1" applyAlignment="1">
      <alignment horizontal="left" vertical="center"/>
    </xf>
    <xf numFmtId="0" fontId="22" fillId="0" borderId="0" xfId="1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>
      <alignment vertical="center"/>
    </xf>
    <xf numFmtId="0" fontId="7" fillId="0" borderId="30" xfId="1" applyNumberFormat="1" applyFont="1" applyFill="1" applyBorder="1" applyAlignment="1" applyProtection="1">
      <alignment horizontal="left" vertical="center"/>
      <protection locked="0"/>
    </xf>
    <xf numFmtId="0" fontId="31" fillId="0" borderId="20" xfId="1" applyNumberFormat="1" applyFont="1" applyFill="1" applyBorder="1" applyAlignment="1">
      <alignment horizontal="right" vertical="center"/>
    </xf>
    <xf numFmtId="0" fontId="28" fillId="0" borderId="40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>
      <alignment vertical="center"/>
    </xf>
    <xf numFmtId="0" fontId="20" fillId="0" borderId="37" xfId="1" applyNumberFormat="1" applyFont="1" applyFill="1" applyBorder="1" applyAlignment="1">
      <alignment horizontal="center" vertical="center"/>
    </xf>
    <xf numFmtId="0" fontId="30" fillId="0" borderId="0" xfId="1" applyNumberFormat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left" vertical="center"/>
    </xf>
    <xf numFmtId="0" fontId="7" fillId="0" borderId="30" xfId="1" applyNumberFormat="1" applyFont="1" applyFill="1" applyBorder="1" applyAlignment="1" applyProtection="1">
      <alignment horizontal="right" vertical="center"/>
      <protection locked="0"/>
    </xf>
    <xf numFmtId="0" fontId="31" fillId="0" borderId="38" xfId="1" applyNumberFormat="1" applyFont="1" applyFill="1" applyBorder="1" applyAlignment="1" applyProtection="1">
      <alignment horizontal="right" vertical="center"/>
      <protection locked="0"/>
    </xf>
    <xf numFmtId="0" fontId="22" fillId="0" borderId="40" xfId="1" applyNumberFormat="1" applyFont="1" applyFill="1" applyBorder="1" applyAlignment="1">
      <alignment vertical="center"/>
    </xf>
    <xf numFmtId="0" fontId="28" fillId="0" borderId="18" xfId="1" applyNumberFormat="1" applyFont="1" applyFill="1" applyBorder="1" applyAlignment="1" applyProtection="1">
      <alignment vertical="center"/>
      <protection locked="0"/>
    </xf>
    <xf numFmtId="0" fontId="28" fillId="0" borderId="17" xfId="1" applyNumberFormat="1" applyFont="1" applyFill="1" applyBorder="1" applyAlignment="1" applyProtection="1">
      <alignment vertical="center"/>
      <protection locked="0"/>
    </xf>
    <xf numFmtId="0" fontId="28" fillId="0" borderId="41" xfId="1" applyNumberFormat="1" applyFont="1" applyFill="1" applyBorder="1" applyAlignment="1" applyProtection="1">
      <alignment vertical="center"/>
      <protection locked="0"/>
    </xf>
    <xf numFmtId="0" fontId="28" fillId="0" borderId="20" xfId="1" applyNumberFormat="1" applyFont="1" applyFill="1" applyBorder="1" applyAlignment="1">
      <alignment horizontal="center" vertical="center"/>
    </xf>
    <xf numFmtId="0" fontId="22" fillId="0" borderId="40" xfId="1" applyNumberFormat="1" applyFont="1" applyFill="1" applyBorder="1" applyAlignment="1" applyProtection="1">
      <alignment vertical="center"/>
      <protection locked="0"/>
    </xf>
    <xf numFmtId="0" fontId="62" fillId="0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>
      <alignment vertical="center"/>
    </xf>
    <xf numFmtId="0" fontId="14" fillId="0" borderId="40" xfId="1" applyNumberFormat="1" applyFont="1" applyFill="1" applyBorder="1" applyAlignment="1">
      <alignment vertical="center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62" fillId="0" borderId="30" xfId="1" applyNumberFormat="1" applyFont="1" applyFill="1" applyBorder="1" applyAlignment="1" applyProtection="1">
      <alignment horizontal="right" vertical="center"/>
      <protection locked="0"/>
    </xf>
    <xf numFmtId="0" fontId="22" fillId="0" borderId="43" xfId="1" applyNumberFormat="1" applyFont="1" applyFill="1" applyBorder="1" applyAlignment="1">
      <alignment vertical="center"/>
    </xf>
    <xf numFmtId="0" fontId="28" fillId="0" borderId="21" xfId="1" applyNumberFormat="1" applyFont="1" applyFill="1" applyBorder="1" applyAlignment="1">
      <alignment vertical="center"/>
    </xf>
    <xf numFmtId="0" fontId="63" fillId="0" borderId="0" xfId="1" applyNumberFormat="1" applyFont="1" applyFill="1" applyBorder="1" applyAlignment="1">
      <alignment vertical="center"/>
    </xf>
    <xf numFmtId="0" fontId="52" fillId="0" borderId="0" xfId="1" applyNumberFormat="1" applyFont="1" applyFill="1" applyBorder="1" applyAlignment="1">
      <alignment vertical="center"/>
    </xf>
    <xf numFmtId="0" fontId="22" fillId="0" borderId="0" xfId="1" applyNumberFormat="1" applyFont="1" applyFill="1" applyBorder="1" applyAlignment="1" applyProtection="1">
      <alignment vertical="center"/>
      <protection locked="0"/>
    </xf>
    <xf numFmtId="0" fontId="14" fillId="0" borderId="21" xfId="1" applyNumberFormat="1" applyFont="1" applyFill="1" applyBorder="1" applyAlignment="1">
      <alignment vertical="center"/>
    </xf>
    <xf numFmtId="0" fontId="32" fillId="0" borderId="0" xfId="1" applyNumberFormat="1" applyFont="1" applyFill="1" applyBorder="1" applyAlignment="1">
      <alignment horizontal="right" vertical="center"/>
    </xf>
    <xf numFmtId="0" fontId="31" fillId="0" borderId="0" xfId="1" applyNumberFormat="1" applyFont="1" applyFill="1" applyBorder="1" applyAlignment="1">
      <alignment vertical="center"/>
    </xf>
    <xf numFmtId="0" fontId="64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1" applyNumberFormat="1" applyFont="1" applyFill="1" applyBorder="1" applyAlignment="1">
      <alignment horizontal="left" vertical="center"/>
    </xf>
    <xf numFmtId="0" fontId="33" fillId="0" borderId="0" xfId="1" applyNumberFormat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horizontal="right" vertical="center"/>
    </xf>
    <xf numFmtId="0" fontId="7" fillId="0" borderId="41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62" fillId="0" borderId="43" xfId="1" applyNumberFormat="1" applyFont="1" applyFill="1" applyBorder="1" applyAlignment="1" applyProtection="1">
      <alignment vertical="center"/>
      <protection locked="0"/>
    </xf>
    <xf numFmtId="0" fontId="22" fillId="0" borderId="38" xfId="1" applyNumberFormat="1" applyFont="1" applyFill="1" applyBorder="1" applyAlignment="1">
      <alignment vertical="center"/>
    </xf>
    <xf numFmtId="16" fontId="7" fillId="0" borderId="39" xfId="1" applyNumberFormat="1" applyFont="1" applyFill="1" applyBorder="1" applyAlignment="1">
      <alignment vertical="center"/>
    </xf>
    <xf numFmtId="16" fontId="7" fillId="0" borderId="20" xfId="1" applyNumberFormat="1" applyFont="1" applyFill="1" applyBorder="1" applyAlignment="1">
      <alignment vertical="center"/>
    </xf>
    <xf numFmtId="0" fontId="7" fillId="0" borderId="18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14" fontId="62" fillId="0" borderId="43" xfId="1" applyNumberFormat="1" applyFont="1" applyFill="1" applyBorder="1" applyAlignment="1" applyProtection="1">
      <alignment horizontal="center" vertical="center"/>
      <protection locked="0"/>
    </xf>
    <xf numFmtId="0" fontId="62" fillId="0" borderId="20" xfId="1" applyNumberFormat="1" applyFont="1" applyFill="1" applyBorder="1" applyAlignment="1" applyProtection="1">
      <alignment vertical="center"/>
      <protection locked="0"/>
    </xf>
    <xf numFmtId="0" fontId="62" fillId="0" borderId="0" xfId="1" applyNumberFormat="1" applyFont="1" applyFill="1" applyBorder="1" applyAlignment="1" applyProtection="1">
      <alignment vertical="center"/>
      <protection locked="0"/>
    </xf>
    <xf numFmtId="0" fontId="62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/>
    <xf numFmtId="0" fontId="14" fillId="0" borderId="0" xfId="1"/>
    <xf numFmtId="0" fontId="14" fillId="0" borderId="0" xfId="1" applyFill="1"/>
    <xf numFmtId="0" fontId="18" fillId="0" borderId="0" xfId="1" applyFont="1" applyFill="1"/>
    <xf numFmtId="0" fontId="15" fillId="0" borderId="0" xfId="1" applyFont="1" applyFill="1"/>
    <xf numFmtId="0" fontId="18" fillId="0" borderId="0" xfId="1" applyFont="1"/>
    <xf numFmtId="0" fontId="15" fillId="0" borderId="0" xfId="1" applyFont="1"/>
    <xf numFmtId="0" fontId="63" fillId="0" borderId="0" xfId="1" applyNumberFormat="1" applyFont="1" applyFill="1" applyBorder="1" applyAlignment="1">
      <alignment horizontal="left" vertical="center"/>
    </xf>
    <xf numFmtId="0" fontId="36" fillId="3" borderId="0" xfId="3" applyFill="1"/>
    <xf numFmtId="0" fontId="36" fillId="3" borderId="0" xfId="3" applyFill="1" applyAlignment="1">
      <alignment horizontal="center"/>
    </xf>
    <xf numFmtId="0" fontId="62" fillId="0" borderId="30" xfId="1" applyNumberFormat="1" applyFont="1" applyFill="1" applyBorder="1" applyAlignment="1" applyProtection="1">
      <alignment horizontal="center" vertical="center"/>
      <protection locked="0"/>
    </xf>
    <xf numFmtId="0" fontId="62" fillId="0" borderId="38" xfId="1" applyNumberFormat="1" applyFont="1" applyFill="1" applyBorder="1" applyAlignment="1" applyProtection="1">
      <alignment horizontal="center" vertical="center"/>
      <protection locked="0"/>
    </xf>
    <xf numFmtId="0" fontId="14" fillId="3" borderId="0" xfId="1" applyFont="1" applyFill="1"/>
    <xf numFmtId="0" fontId="27" fillId="5" borderId="0" xfId="1" applyNumberFormat="1" applyFont="1" applyFill="1" applyAlignment="1">
      <alignment horizontal="center"/>
    </xf>
    <xf numFmtId="0" fontId="53" fillId="0" borderId="0" xfId="3" applyFont="1" applyBorder="1" applyAlignment="1">
      <alignment horizontal="center" vertical="center"/>
    </xf>
    <xf numFmtId="49" fontId="27" fillId="0" borderId="30" xfId="1" applyNumberFormat="1" applyFont="1" applyFill="1" applyBorder="1" applyAlignment="1">
      <alignment horizontal="center" vertical="center"/>
    </xf>
    <xf numFmtId="49" fontId="27" fillId="0" borderId="3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62" fillId="0" borderId="30" xfId="1" applyNumberFormat="1" applyFont="1" applyFill="1" applyBorder="1" applyAlignment="1" applyProtection="1">
      <alignment horizontal="center" vertical="center"/>
      <protection locked="0"/>
    </xf>
    <xf numFmtId="0" fontId="62" fillId="0" borderId="43" xfId="1" applyNumberFormat="1" applyFont="1" applyFill="1" applyBorder="1" applyAlignment="1" applyProtection="1">
      <alignment horizontal="center" vertical="center"/>
      <protection locked="0"/>
    </xf>
    <xf numFmtId="0" fontId="62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horizontal="center" vertical="center"/>
    </xf>
    <xf numFmtId="49" fontId="27" fillId="0" borderId="43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Formato Circuito Colombia FCT" xfId="2"/>
    <cellStyle name="Normal_Formato Resultados Round Robin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10</xdr:col>
      <xdr:colOff>180975</xdr:colOff>
      <xdr:row>10</xdr:row>
      <xdr:rowOff>9525</xdr:rowOff>
    </xdr:to>
    <xdr:sp macro="" textlink="">
      <xdr:nvSpPr>
        <xdr:cNvPr id="623835" name="Rectangle 1">
          <a:extLst>
            <a:ext uri="{FF2B5EF4-FFF2-40B4-BE49-F238E27FC236}">
              <a16:creationId xmlns:a16="http://schemas.microsoft.com/office/drawing/2014/main" id="{45955C3E-00BD-41A8-BC63-F828FADA8D6F}"/>
            </a:ext>
          </a:extLst>
        </xdr:cNvPr>
        <xdr:cNvSpPr>
          <a:spLocks noChangeArrowheads="1"/>
        </xdr:cNvSpPr>
      </xdr:nvSpPr>
      <xdr:spPr bwMode="auto">
        <a:xfrm>
          <a:off x="4191000" y="2266950"/>
          <a:ext cx="8477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10</xdr:row>
      <xdr:rowOff>9525</xdr:rowOff>
    </xdr:from>
    <xdr:to>
      <xdr:col>16</xdr:col>
      <xdr:colOff>190500</xdr:colOff>
      <xdr:row>10</xdr:row>
      <xdr:rowOff>228600</xdr:rowOff>
    </xdr:to>
    <xdr:sp macro="" textlink="">
      <xdr:nvSpPr>
        <xdr:cNvPr id="623836" name="Rectangle 2">
          <a:extLst>
            <a:ext uri="{FF2B5EF4-FFF2-40B4-BE49-F238E27FC236}">
              <a16:creationId xmlns:a16="http://schemas.microsoft.com/office/drawing/2014/main" id="{01001D85-DD89-42BD-B241-E120ED6AF5B1}"/>
            </a:ext>
          </a:extLst>
        </xdr:cNvPr>
        <xdr:cNvSpPr>
          <a:spLocks noChangeArrowheads="1"/>
        </xdr:cNvSpPr>
      </xdr:nvSpPr>
      <xdr:spPr bwMode="auto">
        <a:xfrm>
          <a:off x="5038725" y="2524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11</xdr:row>
      <xdr:rowOff>0</xdr:rowOff>
    </xdr:from>
    <xdr:to>
      <xdr:col>23</xdr:col>
      <xdr:colOff>0</xdr:colOff>
      <xdr:row>11</xdr:row>
      <xdr:rowOff>228600</xdr:rowOff>
    </xdr:to>
    <xdr:sp macro="" textlink="">
      <xdr:nvSpPr>
        <xdr:cNvPr id="623837" name="Rectangle 3">
          <a:extLst>
            <a:ext uri="{FF2B5EF4-FFF2-40B4-BE49-F238E27FC236}">
              <a16:creationId xmlns:a16="http://schemas.microsoft.com/office/drawing/2014/main" id="{98A4D863-0AA0-47F1-A86C-0ADC57705911}"/>
            </a:ext>
          </a:extLst>
        </xdr:cNvPr>
        <xdr:cNvSpPr>
          <a:spLocks noChangeArrowheads="1"/>
        </xdr:cNvSpPr>
      </xdr:nvSpPr>
      <xdr:spPr bwMode="auto">
        <a:xfrm>
          <a:off x="5895975" y="276225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657225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623838" name="Rectangle 5">
          <a:extLst>
            <a:ext uri="{FF2B5EF4-FFF2-40B4-BE49-F238E27FC236}">
              <a16:creationId xmlns:a16="http://schemas.microsoft.com/office/drawing/2014/main" id="{F9E1526A-D1D7-47CE-BD59-9F638676A4A4}"/>
            </a:ext>
          </a:extLst>
        </xdr:cNvPr>
        <xdr:cNvSpPr>
          <a:spLocks noChangeArrowheads="1"/>
        </xdr:cNvSpPr>
      </xdr:nvSpPr>
      <xdr:spPr bwMode="auto">
        <a:xfrm>
          <a:off x="4171950" y="38862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17</xdr:col>
      <xdr:colOff>0</xdr:colOff>
      <xdr:row>17</xdr:row>
      <xdr:rowOff>228600</xdr:rowOff>
    </xdr:to>
    <xdr:sp macro="" textlink="">
      <xdr:nvSpPr>
        <xdr:cNvPr id="623839" name="Rectangle 6">
          <a:extLst>
            <a:ext uri="{FF2B5EF4-FFF2-40B4-BE49-F238E27FC236}">
              <a16:creationId xmlns:a16="http://schemas.microsoft.com/office/drawing/2014/main" id="{F3D42D9A-B43B-45A2-A09B-B9FBDD2F5E5F}"/>
            </a:ext>
          </a:extLst>
        </xdr:cNvPr>
        <xdr:cNvSpPr>
          <a:spLocks noChangeArrowheads="1"/>
        </xdr:cNvSpPr>
      </xdr:nvSpPr>
      <xdr:spPr bwMode="auto">
        <a:xfrm>
          <a:off x="5048250" y="414337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247650</xdr:rowOff>
    </xdr:from>
    <xdr:to>
      <xdr:col>22</xdr:col>
      <xdr:colOff>171450</xdr:colOff>
      <xdr:row>18</xdr:row>
      <xdr:rowOff>228600</xdr:rowOff>
    </xdr:to>
    <xdr:sp macro="" textlink="">
      <xdr:nvSpPr>
        <xdr:cNvPr id="623840" name="Rectangle 7">
          <a:extLst>
            <a:ext uri="{FF2B5EF4-FFF2-40B4-BE49-F238E27FC236}">
              <a16:creationId xmlns:a16="http://schemas.microsoft.com/office/drawing/2014/main" id="{F9C22C7D-2E85-4251-B809-334EE2CC75E9}"/>
            </a:ext>
          </a:extLst>
        </xdr:cNvPr>
        <xdr:cNvSpPr>
          <a:spLocks noChangeArrowheads="1"/>
        </xdr:cNvSpPr>
      </xdr:nvSpPr>
      <xdr:spPr bwMode="auto">
        <a:xfrm>
          <a:off x="5934075" y="43815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19</xdr:row>
      <xdr:rowOff>9525</xdr:rowOff>
    </xdr:from>
    <xdr:to>
      <xdr:col>29</xdr:col>
      <xdr:colOff>0</xdr:colOff>
      <xdr:row>20</xdr:row>
      <xdr:rowOff>0</xdr:rowOff>
    </xdr:to>
    <xdr:sp macro="" textlink="">
      <xdr:nvSpPr>
        <xdr:cNvPr id="623841" name="Rectangle 8">
          <a:extLst>
            <a:ext uri="{FF2B5EF4-FFF2-40B4-BE49-F238E27FC236}">
              <a16:creationId xmlns:a16="http://schemas.microsoft.com/office/drawing/2014/main" id="{C0D96960-31AF-4837-BBD5-AA1869B6C895}"/>
            </a:ext>
          </a:extLst>
        </xdr:cNvPr>
        <xdr:cNvSpPr>
          <a:spLocks noChangeArrowheads="1"/>
        </xdr:cNvSpPr>
      </xdr:nvSpPr>
      <xdr:spPr bwMode="auto">
        <a:xfrm>
          <a:off x="6810375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842" name="Rectangle 9">
          <a:extLst>
            <a:ext uri="{FF2B5EF4-FFF2-40B4-BE49-F238E27FC236}">
              <a16:creationId xmlns:a16="http://schemas.microsoft.com/office/drawing/2014/main" id="{C3918C08-F2BF-4E40-8242-F27913FDB5CE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43" name="Rectangle 10">
          <a:extLst>
            <a:ext uri="{FF2B5EF4-FFF2-40B4-BE49-F238E27FC236}">
              <a16:creationId xmlns:a16="http://schemas.microsoft.com/office/drawing/2014/main" id="{F975010C-3485-46EA-80FA-F89AC1B696AA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44" name="Rectangle 11">
          <a:extLst>
            <a:ext uri="{FF2B5EF4-FFF2-40B4-BE49-F238E27FC236}">
              <a16:creationId xmlns:a16="http://schemas.microsoft.com/office/drawing/2014/main" id="{74FA0C6E-E4CE-49A7-B27F-5E67497D49DC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845" name="Rectangle 12">
          <a:extLst>
            <a:ext uri="{FF2B5EF4-FFF2-40B4-BE49-F238E27FC236}">
              <a16:creationId xmlns:a16="http://schemas.microsoft.com/office/drawing/2014/main" id="{BBA6E4C1-345B-4740-AC42-ACC78AF21367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46" name="Rectangle 13">
          <a:extLst>
            <a:ext uri="{FF2B5EF4-FFF2-40B4-BE49-F238E27FC236}">
              <a16:creationId xmlns:a16="http://schemas.microsoft.com/office/drawing/2014/main" id="{F3BC67C0-50D6-40A9-A105-2B8172CB0949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47" name="Rectangle 14">
          <a:extLst>
            <a:ext uri="{FF2B5EF4-FFF2-40B4-BE49-F238E27FC236}">
              <a16:creationId xmlns:a16="http://schemas.microsoft.com/office/drawing/2014/main" id="{56DD5665-20B9-40C6-9232-FB9A5225AB32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848" name="Rectangle 15">
          <a:extLst>
            <a:ext uri="{FF2B5EF4-FFF2-40B4-BE49-F238E27FC236}">
              <a16:creationId xmlns:a16="http://schemas.microsoft.com/office/drawing/2014/main" id="{E4373CF6-C366-4EFF-B3A9-DE302853BB62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849" name="Rectangle 16">
          <a:extLst>
            <a:ext uri="{FF2B5EF4-FFF2-40B4-BE49-F238E27FC236}">
              <a16:creationId xmlns:a16="http://schemas.microsoft.com/office/drawing/2014/main" id="{DCEFA51D-119B-4E2D-BDCA-4D4252F8736A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50" name="Rectangle 17">
          <a:extLst>
            <a:ext uri="{FF2B5EF4-FFF2-40B4-BE49-F238E27FC236}">
              <a16:creationId xmlns:a16="http://schemas.microsoft.com/office/drawing/2014/main" id="{D763EF13-F6CE-4F40-98FD-068840292852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51" name="Rectangle 18">
          <a:extLst>
            <a:ext uri="{FF2B5EF4-FFF2-40B4-BE49-F238E27FC236}">
              <a16:creationId xmlns:a16="http://schemas.microsoft.com/office/drawing/2014/main" id="{7A268E95-1BEE-4FA6-86F9-9B4EE2F5F579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852" name="Rectangle 19">
          <a:extLst>
            <a:ext uri="{FF2B5EF4-FFF2-40B4-BE49-F238E27FC236}">
              <a16:creationId xmlns:a16="http://schemas.microsoft.com/office/drawing/2014/main" id="{E4B67C4F-9103-444E-B606-EE36D85FB52B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23853" name="Rectangle 21">
          <a:extLst>
            <a:ext uri="{FF2B5EF4-FFF2-40B4-BE49-F238E27FC236}">
              <a16:creationId xmlns:a16="http://schemas.microsoft.com/office/drawing/2014/main" id="{780DAAB1-4C2A-457D-9C93-CD15F4B9B016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23854" name="Rectangle 22">
          <a:extLst>
            <a:ext uri="{FF2B5EF4-FFF2-40B4-BE49-F238E27FC236}">
              <a16:creationId xmlns:a16="http://schemas.microsoft.com/office/drawing/2014/main" id="{FBB0DD68-9C3B-442C-ACC3-DF689EE4115D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23855" name="Rectangle 23">
          <a:extLst>
            <a:ext uri="{FF2B5EF4-FFF2-40B4-BE49-F238E27FC236}">
              <a16:creationId xmlns:a16="http://schemas.microsoft.com/office/drawing/2014/main" id="{69833F74-84D5-463D-83F5-769E28934F86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23856" name="Rectangle 24">
          <a:extLst>
            <a:ext uri="{FF2B5EF4-FFF2-40B4-BE49-F238E27FC236}">
              <a16:creationId xmlns:a16="http://schemas.microsoft.com/office/drawing/2014/main" id="{9C3A2390-6F7F-459E-96F6-90654FC0998F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23857" name="Rectangle 25">
          <a:extLst>
            <a:ext uri="{FF2B5EF4-FFF2-40B4-BE49-F238E27FC236}">
              <a16:creationId xmlns:a16="http://schemas.microsoft.com/office/drawing/2014/main" id="{EA6C1502-0048-4C6F-AB27-C3334839426D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23858" name="Rectangle 26">
          <a:extLst>
            <a:ext uri="{FF2B5EF4-FFF2-40B4-BE49-F238E27FC236}">
              <a16:creationId xmlns:a16="http://schemas.microsoft.com/office/drawing/2014/main" id="{CBBC1DE3-5572-46D8-BCFB-760C38A9D1B8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59" name="Rectangle 27">
          <a:extLst>
            <a:ext uri="{FF2B5EF4-FFF2-40B4-BE49-F238E27FC236}">
              <a16:creationId xmlns:a16="http://schemas.microsoft.com/office/drawing/2014/main" id="{EDC3673E-111D-4A2E-8905-D2C5F3583ABB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60" name="Rectangle 28">
          <a:extLst>
            <a:ext uri="{FF2B5EF4-FFF2-40B4-BE49-F238E27FC236}">
              <a16:creationId xmlns:a16="http://schemas.microsoft.com/office/drawing/2014/main" id="{5B169CC9-675A-4E5E-B3B5-B536B88159F4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861" name="Rectangle 29">
          <a:extLst>
            <a:ext uri="{FF2B5EF4-FFF2-40B4-BE49-F238E27FC236}">
              <a16:creationId xmlns:a16="http://schemas.microsoft.com/office/drawing/2014/main" id="{A4A6EA3C-9560-4635-9837-D7ADE0E39E09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62" name="Rectangle 30">
          <a:extLst>
            <a:ext uri="{FF2B5EF4-FFF2-40B4-BE49-F238E27FC236}">
              <a16:creationId xmlns:a16="http://schemas.microsoft.com/office/drawing/2014/main" id="{B1F1565E-1741-4D4B-B541-5A790A7976A2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63" name="Rectangle 31">
          <a:extLst>
            <a:ext uri="{FF2B5EF4-FFF2-40B4-BE49-F238E27FC236}">
              <a16:creationId xmlns:a16="http://schemas.microsoft.com/office/drawing/2014/main" id="{E9F36EA4-E4B8-4ADA-86AB-D39870C74BD9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864" name="Rectangle 32">
          <a:extLst>
            <a:ext uri="{FF2B5EF4-FFF2-40B4-BE49-F238E27FC236}">
              <a16:creationId xmlns:a16="http://schemas.microsoft.com/office/drawing/2014/main" id="{16DFEB07-7D43-4F9D-9AF4-C9023E4A8DB9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865" name="Rectangle 33">
          <a:extLst>
            <a:ext uri="{FF2B5EF4-FFF2-40B4-BE49-F238E27FC236}">
              <a16:creationId xmlns:a16="http://schemas.microsoft.com/office/drawing/2014/main" id="{B1B7930E-CC99-4A87-B0EF-1D56438C1AB5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66" name="Rectangle 34">
          <a:extLst>
            <a:ext uri="{FF2B5EF4-FFF2-40B4-BE49-F238E27FC236}">
              <a16:creationId xmlns:a16="http://schemas.microsoft.com/office/drawing/2014/main" id="{BD74BAFB-B8C2-4E75-8F01-D08AAA0020E6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67" name="Rectangle 35">
          <a:extLst>
            <a:ext uri="{FF2B5EF4-FFF2-40B4-BE49-F238E27FC236}">
              <a16:creationId xmlns:a16="http://schemas.microsoft.com/office/drawing/2014/main" id="{66F7186B-D454-4EFF-82B3-E578871D73EE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868" name="Rectangle 36">
          <a:extLst>
            <a:ext uri="{FF2B5EF4-FFF2-40B4-BE49-F238E27FC236}">
              <a16:creationId xmlns:a16="http://schemas.microsoft.com/office/drawing/2014/main" id="{2587D022-9E86-4630-8624-00893F714057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69" name="Rectangle 37">
          <a:extLst>
            <a:ext uri="{FF2B5EF4-FFF2-40B4-BE49-F238E27FC236}">
              <a16:creationId xmlns:a16="http://schemas.microsoft.com/office/drawing/2014/main" id="{35C2BE83-E656-4768-B603-56ABE2E3944E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870" name="Rectangle 38">
          <a:extLst>
            <a:ext uri="{FF2B5EF4-FFF2-40B4-BE49-F238E27FC236}">
              <a16:creationId xmlns:a16="http://schemas.microsoft.com/office/drawing/2014/main" id="{C62B2C82-F2E9-4EEC-8C3B-A0B5D7C1509E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71" name="Rectangle 39">
          <a:extLst>
            <a:ext uri="{FF2B5EF4-FFF2-40B4-BE49-F238E27FC236}">
              <a16:creationId xmlns:a16="http://schemas.microsoft.com/office/drawing/2014/main" id="{EAA73427-0503-477B-9AAF-43F8FB887920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72" name="Rectangle 40">
          <a:extLst>
            <a:ext uri="{FF2B5EF4-FFF2-40B4-BE49-F238E27FC236}">
              <a16:creationId xmlns:a16="http://schemas.microsoft.com/office/drawing/2014/main" id="{A4347BDA-76F3-4604-B710-7420FDE9EAAE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873" name="Rectangle 41">
          <a:extLst>
            <a:ext uri="{FF2B5EF4-FFF2-40B4-BE49-F238E27FC236}">
              <a16:creationId xmlns:a16="http://schemas.microsoft.com/office/drawing/2014/main" id="{7495C06A-ECB0-4C13-A50B-37E1BCAEA423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874" name="Rectangle 42">
          <a:extLst>
            <a:ext uri="{FF2B5EF4-FFF2-40B4-BE49-F238E27FC236}">
              <a16:creationId xmlns:a16="http://schemas.microsoft.com/office/drawing/2014/main" id="{B39D3A5C-9EF6-46F4-B4B7-9D37E7EDF7F8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875" name="Rectangle 43">
          <a:extLst>
            <a:ext uri="{FF2B5EF4-FFF2-40B4-BE49-F238E27FC236}">
              <a16:creationId xmlns:a16="http://schemas.microsoft.com/office/drawing/2014/main" id="{6A00DF73-EEFF-4FC4-B664-2ADA1FCD2F65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76" name="Rectangle 44">
          <a:extLst>
            <a:ext uri="{FF2B5EF4-FFF2-40B4-BE49-F238E27FC236}">
              <a16:creationId xmlns:a16="http://schemas.microsoft.com/office/drawing/2014/main" id="{367871EF-69E5-4346-AC82-B24697FA98E8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877" name="Rectangle 45">
          <a:extLst>
            <a:ext uri="{FF2B5EF4-FFF2-40B4-BE49-F238E27FC236}">
              <a16:creationId xmlns:a16="http://schemas.microsoft.com/office/drawing/2014/main" id="{BB5B20C9-1E2C-4710-A3A5-E9D9BE622508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878" name="Rectangle 46">
          <a:extLst>
            <a:ext uri="{FF2B5EF4-FFF2-40B4-BE49-F238E27FC236}">
              <a16:creationId xmlns:a16="http://schemas.microsoft.com/office/drawing/2014/main" id="{058B242C-3EEC-4EC8-8EDC-589BD78C40D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23</xdr:row>
      <xdr:rowOff>19050</xdr:rowOff>
    </xdr:from>
    <xdr:to>
      <xdr:col>10</xdr:col>
      <xdr:colOff>95250</xdr:colOff>
      <xdr:row>23</xdr:row>
      <xdr:rowOff>333375</xdr:rowOff>
    </xdr:to>
    <xdr:sp macro="" textlink="">
      <xdr:nvSpPr>
        <xdr:cNvPr id="623879" name="Rectangle 47">
          <a:extLst>
            <a:ext uri="{FF2B5EF4-FFF2-40B4-BE49-F238E27FC236}">
              <a16:creationId xmlns:a16="http://schemas.microsoft.com/office/drawing/2014/main" id="{7C0D52AC-0B57-40FB-83FB-90A7E9E020E2}"/>
            </a:ext>
          </a:extLst>
        </xdr:cNvPr>
        <xdr:cNvSpPr>
          <a:spLocks noChangeArrowheads="1"/>
        </xdr:cNvSpPr>
      </xdr:nvSpPr>
      <xdr:spPr bwMode="auto">
        <a:xfrm>
          <a:off x="4200525" y="552450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17</xdr:col>
      <xdr:colOff>9525</xdr:colOff>
      <xdr:row>24</xdr:row>
      <xdr:rowOff>228600</xdr:rowOff>
    </xdr:to>
    <xdr:sp macro="" textlink="">
      <xdr:nvSpPr>
        <xdr:cNvPr id="623880" name="Rectangle 48">
          <a:extLst>
            <a:ext uri="{FF2B5EF4-FFF2-40B4-BE49-F238E27FC236}">
              <a16:creationId xmlns:a16="http://schemas.microsoft.com/office/drawing/2014/main" id="{0F3087AE-8E4A-4777-A6EF-FB3992A72138}"/>
            </a:ext>
          </a:extLst>
        </xdr:cNvPr>
        <xdr:cNvSpPr>
          <a:spLocks noChangeArrowheads="1"/>
        </xdr:cNvSpPr>
      </xdr:nvSpPr>
      <xdr:spPr bwMode="auto">
        <a:xfrm>
          <a:off x="5048250" y="5753100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25</xdr:row>
      <xdr:rowOff>9525</xdr:rowOff>
    </xdr:from>
    <xdr:to>
      <xdr:col>22</xdr:col>
      <xdr:colOff>180975</xdr:colOff>
      <xdr:row>26</xdr:row>
      <xdr:rowOff>9525</xdr:rowOff>
    </xdr:to>
    <xdr:sp macro="" textlink="">
      <xdr:nvSpPr>
        <xdr:cNvPr id="623881" name="Rectangle 49">
          <a:extLst>
            <a:ext uri="{FF2B5EF4-FFF2-40B4-BE49-F238E27FC236}">
              <a16:creationId xmlns:a16="http://schemas.microsoft.com/office/drawing/2014/main" id="{D8D9E6B3-381F-46BD-BDE8-8B2E36489BCB}"/>
            </a:ext>
          </a:extLst>
        </xdr:cNvPr>
        <xdr:cNvSpPr>
          <a:spLocks noChangeArrowheads="1"/>
        </xdr:cNvSpPr>
      </xdr:nvSpPr>
      <xdr:spPr bwMode="auto">
        <a:xfrm>
          <a:off x="5943600" y="6010275"/>
          <a:ext cx="857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28</xdr:col>
      <xdr:colOff>171450</xdr:colOff>
      <xdr:row>27</xdr:row>
      <xdr:rowOff>0</xdr:rowOff>
    </xdr:to>
    <xdr:sp macro="" textlink="">
      <xdr:nvSpPr>
        <xdr:cNvPr id="623882" name="Rectangle 50">
          <a:extLst>
            <a:ext uri="{FF2B5EF4-FFF2-40B4-BE49-F238E27FC236}">
              <a16:creationId xmlns:a16="http://schemas.microsoft.com/office/drawing/2014/main" id="{E3440F24-90D0-48EE-8061-4BDE60A9ED3D}"/>
            </a:ext>
          </a:extLst>
        </xdr:cNvPr>
        <xdr:cNvSpPr>
          <a:spLocks noChangeArrowheads="1"/>
        </xdr:cNvSpPr>
      </xdr:nvSpPr>
      <xdr:spPr bwMode="auto">
        <a:xfrm>
          <a:off x="6810375" y="62484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38100</xdr:rowOff>
    </xdr:from>
    <xdr:to>
      <xdr:col>10</xdr:col>
      <xdr:colOff>95250</xdr:colOff>
      <xdr:row>30</xdr:row>
      <xdr:rowOff>352425</xdr:rowOff>
    </xdr:to>
    <xdr:sp macro="" textlink="">
      <xdr:nvSpPr>
        <xdr:cNvPr id="623883" name="Rectangle 51">
          <a:extLst>
            <a:ext uri="{FF2B5EF4-FFF2-40B4-BE49-F238E27FC236}">
              <a16:creationId xmlns:a16="http://schemas.microsoft.com/office/drawing/2014/main" id="{4886CE57-B328-406D-8AF2-ABCE6F611986}"/>
            </a:ext>
          </a:extLst>
        </xdr:cNvPr>
        <xdr:cNvSpPr>
          <a:spLocks noChangeArrowheads="1"/>
        </xdr:cNvSpPr>
      </xdr:nvSpPr>
      <xdr:spPr bwMode="auto">
        <a:xfrm>
          <a:off x="4200525" y="7162800"/>
          <a:ext cx="7524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3884" name="Rectangle 52">
          <a:extLst>
            <a:ext uri="{FF2B5EF4-FFF2-40B4-BE49-F238E27FC236}">
              <a16:creationId xmlns:a16="http://schemas.microsoft.com/office/drawing/2014/main" id="{192A8964-874E-42FD-8192-1029E3160FC0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23885" name="Rectangle 53">
          <a:extLst>
            <a:ext uri="{FF2B5EF4-FFF2-40B4-BE49-F238E27FC236}">
              <a16:creationId xmlns:a16="http://schemas.microsoft.com/office/drawing/2014/main" id="{90B4ACED-41E2-4F91-AE29-ABECE9EA018D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29</xdr:col>
      <xdr:colOff>0</xdr:colOff>
      <xdr:row>34</xdr:row>
      <xdr:rowOff>0</xdr:rowOff>
    </xdr:to>
    <xdr:sp macro="" textlink="">
      <xdr:nvSpPr>
        <xdr:cNvPr id="623886" name="Rectangle 54">
          <a:extLst>
            <a:ext uri="{FF2B5EF4-FFF2-40B4-BE49-F238E27FC236}">
              <a16:creationId xmlns:a16="http://schemas.microsoft.com/office/drawing/2014/main" id="{F741AC3B-35B9-479F-94C1-431285F5BBF5}"/>
            </a:ext>
          </a:extLst>
        </xdr:cNvPr>
        <xdr:cNvSpPr>
          <a:spLocks noChangeArrowheads="1"/>
        </xdr:cNvSpPr>
      </xdr:nvSpPr>
      <xdr:spPr bwMode="auto">
        <a:xfrm>
          <a:off x="6810375" y="78771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887" name="Rectangle 55">
          <a:extLst>
            <a:ext uri="{FF2B5EF4-FFF2-40B4-BE49-F238E27FC236}">
              <a16:creationId xmlns:a16="http://schemas.microsoft.com/office/drawing/2014/main" id="{C97CEE23-4E78-4DCF-90E4-A839828AD45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888" name="Rectangle 56">
          <a:extLst>
            <a:ext uri="{FF2B5EF4-FFF2-40B4-BE49-F238E27FC236}">
              <a16:creationId xmlns:a16="http://schemas.microsoft.com/office/drawing/2014/main" id="{2606FAD4-FC57-4FF9-A95D-35E4A6D06E8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889" name="Rectangle 57">
          <a:extLst>
            <a:ext uri="{FF2B5EF4-FFF2-40B4-BE49-F238E27FC236}">
              <a16:creationId xmlns:a16="http://schemas.microsoft.com/office/drawing/2014/main" id="{FEF66A17-7966-4C3F-8243-3C80F3A7322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890" name="Rectangle 58">
          <a:extLst>
            <a:ext uri="{FF2B5EF4-FFF2-40B4-BE49-F238E27FC236}">
              <a16:creationId xmlns:a16="http://schemas.microsoft.com/office/drawing/2014/main" id="{87BA3B93-0F4A-490E-B6FB-6EF8F3F9487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891" name="Rectangle 59">
          <a:extLst>
            <a:ext uri="{FF2B5EF4-FFF2-40B4-BE49-F238E27FC236}">
              <a16:creationId xmlns:a16="http://schemas.microsoft.com/office/drawing/2014/main" id="{69EEA379-0252-42A4-9B90-DCB23BB9BC1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892" name="Rectangle 60">
          <a:extLst>
            <a:ext uri="{FF2B5EF4-FFF2-40B4-BE49-F238E27FC236}">
              <a16:creationId xmlns:a16="http://schemas.microsoft.com/office/drawing/2014/main" id="{783506EB-CAFE-4779-9C1C-AEFB2D73B86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893" name="Rectangle 61">
          <a:extLst>
            <a:ext uri="{FF2B5EF4-FFF2-40B4-BE49-F238E27FC236}">
              <a16:creationId xmlns:a16="http://schemas.microsoft.com/office/drawing/2014/main" id="{D9779C4D-49E5-4CEC-B1D4-22F0FBDD8D6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894" name="Rectangle 62">
          <a:extLst>
            <a:ext uri="{FF2B5EF4-FFF2-40B4-BE49-F238E27FC236}">
              <a16:creationId xmlns:a16="http://schemas.microsoft.com/office/drawing/2014/main" id="{1E7C3F42-C229-4D81-A43B-6603E1EE135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895" name="Rectangle 63">
          <a:extLst>
            <a:ext uri="{FF2B5EF4-FFF2-40B4-BE49-F238E27FC236}">
              <a16:creationId xmlns:a16="http://schemas.microsoft.com/office/drawing/2014/main" id="{6DC991AA-9F88-4261-882F-40B69EB3BF8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896" name="Rectangle 64">
          <a:extLst>
            <a:ext uri="{FF2B5EF4-FFF2-40B4-BE49-F238E27FC236}">
              <a16:creationId xmlns:a16="http://schemas.microsoft.com/office/drawing/2014/main" id="{9402AA29-425C-4F0E-ADEF-3B8504FB238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897" name="Rectangle 65">
          <a:extLst>
            <a:ext uri="{FF2B5EF4-FFF2-40B4-BE49-F238E27FC236}">
              <a16:creationId xmlns:a16="http://schemas.microsoft.com/office/drawing/2014/main" id="{EDF95CE7-E156-4246-AFF1-70960019C45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898" name="Rectangle 66">
          <a:extLst>
            <a:ext uri="{FF2B5EF4-FFF2-40B4-BE49-F238E27FC236}">
              <a16:creationId xmlns:a16="http://schemas.microsoft.com/office/drawing/2014/main" id="{736BE5D2-8E4F-44DA-8903-27611ADD4B6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899" name="Rectangle 67">
          <a:extLst>
            <a:ext uri="{FF2B5EF4-FFF2-40B4-BE49-F238E27FC236}">
              <a16:creationId xmlns:a16="http://schemas.microsoft.com/office/drawing/2014/main" id="{322B6761-EBC9-4919-A0CC-FA36C396757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00" name="Rectangle 68">
          <a:extLst>
            <a:ext uri="{FF2B5EF4-FFF2-40B4-BE49-F238E27FC236}">
              <a16:creationId xmlns:a16="http://schemas.microsoft.com/office/drawing/2014/main" id="{024EA650-AC37-4B90-A1BC-AAF5DCBC45A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01" name="Rectangle 69">
          <a:extLst>
            <a:ext uri="{FF2B5EF4-FFF2-40B4-BE49-F238E27FC236}">
              <a16:creationId xmlns:a16="http://schemas.microsoft.com/office/drawing/2014/main" id="{75E7E1F3-0BA4-4013-98A5-9C84B34649A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02" name="Rectangle 70">
          <a:extLst>
            <a:ext uri="{FF2B5EF4-FFF2-40B4-BE49-F238E27FC236}">
              <a16:creationId xmlns:a16="http://schemas.microsoft.com/office/drawing/2014/main" id="{40F5FEFC-18F0-4102-B533-1F31C4C9A33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03" name="Rectangle 71">
          <a:extLst>
            <a:ext uri="{FF2B5EF4-FFF2-40B4-BE49-F238E27FC236}">
              <a16:creationId xmlns:a16="http://schemas.microsoft.com/office/drawing/2014/main" id="{D65D8FB5-295E-4CAE-B144-709DA06EED2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04" name="Rectangle 72">
          <a:extLst>
            <a:ext uri="{FF2B5EF4-FFF2-40B4-BE49-F238E27FC236}">
              <a16:creationId xmlns:a16="http://schemas.microsoft.com/office/drawing/2014/main" id="{BA1F6F6D-758F-487F-A625-014E2FAD5EC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05" name="Rectangle 73">
          <a:extLst>
            <a:ext uri="{FF2B5EF4-FFF2-40B4-BE49-F238E27FC236}">
              <a16:creationId xmlns:a16="http://schemas.microsoft.com/office/drawing/2014/main" id="{7EB8F20D-1980-4721-968E-5512C2EAFDC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06" name="Rectangle 74">
          <a:extLst>
            <a:ext uri="{FF2B5EF4-FFF2-40B4-BE49-F238E27FC236}">
              <a16:creationId xmlns:a16="http://schemas.microsoft.com/office/drawing/2014/main" id="{AF797AB5-DAF4-4425-9755-D1128157D38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07" name="Rectangle 75">
          <a:extLst>
            <a:ext uri="{FF2B5EF4-FFF2-40B4-BE49-F238E27FC236}">
              <a16:creationId xmlns:a16="http://schemas.microsoft.com/office/drawing/2014/main" id="{161326DB-7C59-4EEB-8D9F-E902A77D7E0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08" name="Rectangle 76">
          <a:extLst>
            <a:ext uri="{FF2B5EF4-FFF2-40B4-BE49-F238E27FC236}">
              <a16:creationId xmlns:a16="http://schemas.microsoft.com/office/drawing/2014/main" id="{9ADBB8BC-D989-438D-A42D-D34C8151FBF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09" name="Rectangle 77">
          <a:extLst>
            <a:ext uri="{FF2B5EF4-FFF2-40B4-BE49-F238E27FC236}">
              <a16:creationId xmlns:a16="http://schemas.microsoft.com/office/drawing/2014/main" id="{D8DE77C4-38BB-43D2-910B-1DABBDA30F2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10" name="Rectangle 78">
          <a:extLst>
            <a:ext uri="{FF2B5EF4-FFF2-40B4-BE49-F238E27FC236}">
              <a16:creationId xmlns:a16="http://schemas.microsoft.com/office/drawing/2014/main" id="{5E1C1914-562D-48DA-9945-0F8BF1D5E6A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11" name="Rectangle 79">
          <a:extLst>
            <a:ext uri="{FF2B5EF4-FFF2-40B4-BE49-F238E27FC236}">
              <a16:creationId xmlns:a16="http://schemas.microsoft.com/office/drawing/2014/main" id="{7219784D-283C-4B5F-B2EF-763BA4099AB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12" name="Rectangle 80">
          <a:extLst>
            <a:ext uri="{FF2B5EF4-FFF2-40B4-BE49-F238E27FC236}">
              <a16:creationId xmlns:a16="http://schemas.microsoft.com/office/drawing/2014/main" id="{A433B048-8535-45B4-9DF6-E6B16E7D696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13" name="Rectangle 81">
          <a:extLst>
            <a:ext uri="{FF2B5EF4-FFF2-40B4-BE49-F238E27FC236}">
              <a16:creationId xmlns:a16="http://schemas.microsoft.com/office/drawing/2014/main" id="{2CB47402-0E31-47B7-A682-99021E21F40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14" name="Rectangle 82">
          <a:extLst>
            <a:ext uri="{FF2B5EF4-FFF2-40B4-BE49-F238E27FC236}">
              <a16:creationId xmlns:a16="http://schemas.microsoft.com/office/drawing/2014/main" id="{7010B0C4-2A38-4C93-BD36-D0DFBA366EB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15" name="Rectangle 83">
          <a:extLst>
            <a:ext uri="{FF2B5EF4-FFF2-40B4-BE49-F238E27FC236}">
              <a16:creationId xmlns:a16="http://schemas.microsoft.com/office/drawing/2014/main" id="{1E37263A-5518-4534-A6E4-BC4EE994EB5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16" name="Rectangle 84">
          <a:extLst>
            <a:ext uri="{FF2B5EF4-FFF2-40B4-BE49-F238E27FC236}">
              <a16:creationId xmlns:a16="http://schemas.microsoft.com/office/drawing/2014/main" id="{6500EEDC-2FA6-4C39-BEE5-6ACB93873F7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17" name="Rectangle 85">
          <a:extLst>
            <a:ext uri="{FF2B5EF4-FFF2-40B4-BE49-F238E27FC236}">
              <a16:creationId xmlns:a16="http://schemas.microsoft.com/office/drawing/2014/main" id="{9CAB068D-E33B-400D-86B8-4709354D4C7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18" name="Rectangle 86">
          <a:extLst>
            <a:ext uri="{FF2B5EF4-FFF2-40B4-BE49-F238E27FC236}">
              <a16:creationId xmlns:a16="http://schemas.microsoft.com/office/drawing/2014/main" id="{5AE970D8-83E9-48F7-A26A-AC51C68E69D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19" name="Rectangle 87">
          <a:extLst>
            <a:ext uri="{FF2B5EF4-FFF2-40B4-BE49-F238E27FC236}">
              <a16:creationId xmlns:a16="http://schemas.microsoft.com/office/drawing/2014/main" id="{49FA562C-0940-4CC8-ABF4-174B3A15B4F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20" name="Rectangle 88">
          <a:extLst>
            <a:ext uri="{FF2B5EF4-FFF2-40B4-BE49-F238E27FC236}">
              <a16:creationId xmlns:a16="http://schemas.microsoft.com/office/drawing/2014/main" id="{6F3B6C0C-357C-4966-9876-AF3DDFCEBD1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21" name="Rectangle 89">
          <a:extLst>
            <a:ext uri="{FF2B5EF4-FFF2-40B4-BE49-F238E27FC236}">
              <a16:creationId xmlns:a16="http://schemas.microsoft.com/office/drawing/2014/main" id="{19964F2B-FF1C-491B-843A-BA2BA6CDB27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22" name="Rectangle 90">
          <a:extLst>
            <a:ext uri="{FF2B5EF4-FFF2-40B4-BE49-F238E27FC236}">
              <a16:creationId xmlns:a16="http://schemas.microsoft.com/office/drawing/2014/main" id="{E2187864-DBDA-489D-98BA-33F288DCF3C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23" name="Rectangle 91">
          <a:extLst>
            <a:ext uri="{FF2B5EF4-FFF2-40B4-BE49-F238E27FC236}">
              <a16:creationId xmlns:a16="http://schemas.microsoft.com/office/drawing/2014/main" id="{8DCEBD68-17AD-4DF7-9DD0-442763B1A4B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24" name="Rectangle 92">
          <a:extLst>
            <a:ext uri="{FF2B5EF4-FFF2-40B4-BE49-F238E27FC236}">
              <a16:creationId xmlns:a16="http://schemas.microsoft.com/office/drawing/2014/main" id="{6F3E00BD-C0D6-4D95-BE1F-BF9F773973E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25" name="Rectangle 93">
          <a:extLst>
            <a:ext uri="{FF2B5EF4-FFF2-40B4-BE49-F238E27FC236}">
              <a16:creationId xmlns:a16="http://schemas.microsoft.com/office/drawing/2014/main" id="{054BEA14-D91F-4F85-BA1E-1E355CCB727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26" name="Rectangle 94">
          <a:extLst>
            <a:ext uri="{FF2B5EF4-FFF2-40B4-BE49-F238E27FC236}">
              <a16:creationId xmlns:a16="http://schemas.microsoft.com/office/drawing/2014/main" id="{00A090DE-D996-4317-953E-B2367EED33A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27" name="Rectangle 95">
          <a:extLst>
            <a:ext uri="{FF2B5EF4-FFF2-40B4-BE49-F238E27FC236}">
              <a16:creationId xmlns:a16="http://schemas.microsoft.com/office/drawing/2014/main" id="{72424BAD-3371-435F-8318-9712E9757E7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28" name="Rectangle 96">
          <a:extLst>
            <a:ext uri="{FF2B5EF4-FFF2-40B4-BE49-F238E27FC236}">
              <a16:creationId xmlns:a16="http://schemas.microsoft.com/office/drawing/2014/main" id="{FBBB244B-F329-486D-8A96-97CE8693330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29" name="Rectangle 97">
          <a:extLst>
            <a:ext uri="{FF2B5EF4-FFF2-40B4-BE49-F238E27FC236}">
              <a16:creationId xmlns:a16="http://schemas.microsoft.com/office/drawing/2014/main" id="{76FFA72A-6456-4F3C-B3CB-20BA13C4102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30" name="Rectangle 98">
          <a:extLst>
            <a:ext uri="{FF2B5EF4-FFF2-40B4-BE49-F238E27FC236}">
              <a16:creationId xmlns:a16="http://schemas.microsoft.com/office/drawing/2014/main" id="{05D4789A-99C2-4C1B-B9E4-C705697EEE2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31" name="Rectangle 99">
          <a:extLst>
            <a:ext uri="{FF2B5EF4-FFF2-40B4-BE49-F238E27FC236}">
              <a16:creationId xmlns:a16="http://schemas.microsoft.com/office/drawing/2014/main" id="{B79FFF57-1D2B-4DE0-B5F5-49D4B1ADD50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32" name="Rectangle 100">
          <a:extLst>
            <a:ext uri="{FF2B5EF4-FFF2-40B4-BE49-F238E27FC236}">
              <a16:creationId xmlns:a16="http://schemas.microsoft.com/office/drawing/2014/main" id="{778D31CE-0116-4467-8F62-EAFB7B084F2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33" name="Rectangle 101">
          <a:extLst>
            <a:ext uri="{FF2B5EF4-FFF2-40B4-BE49-F238E27FC236}">
              <a16:creationId xmlns:a16="http://schemas.microsoft.com/office/drawing/2014/main" id="{07DFFA3F-3E7F-42FA-8183-C226C4111F3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34" name="Rectangle 102">
          <a:extLst>
            <a:ext uri="{FF2B5EF4-FFF2-40B4-BE49-F238E27FC236}">
              <a16:creationId xmlns:a16="http://schemas.microsoft.com/office/drawing/2014/main" id="{1B95DCA1-9445-4754-A963-7C5E4CA51E6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35" name="Rectangle 103">
          <a:extLst>
            <a:ext uri="{FF2B5EF4-FFF2-40B4-BE49-F238E27FC236}">
              <a16:creationId xmlns:a16="http://schemas.microsoft.com/office/drawing/2014/main" id="{FB3ACD10-D0DF-4B7E-96F1-F0A66792B08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36" name="Rectangle 104">
          <a:extLst>
            <a:ext uri="{FF2B5EF4-FFF2-40B4-BE49-F238E27FC236}">
              <a16:creationId xmlns:a16="http://schemas.microsoft.com/office/drawing/2014/main" id="{6128F7A7-05C1-4C76-8D05-ECF4C9FA016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37" name="Rectangle 105">
          <a:extLst>
            <a:ext uri="{FF2B5EF4-FFF2-40B4-BE49-F238E27FC236}">
              <a16:creationId xmlns:a16="http://schemas.microsoft.com/office/drawing/2014/main" id="{3A59C62E-D914-4573-A354-B919FBFA31D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38" name="Rectangle 106">
          <a:extLst>
            <a:ext uri="{FF2B5EF4-FFF2-40B4-BE49-F238E27FC236}">
              <a16:creationId xmlns:a16="http://schemas.microsoft.com/office/drawing/2014/main" id="{02983C29-BD8C-482F-A0F5-0DD701E1999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39" name="Rectangle 107">
          <a:extLst>
            <a:ext uri="{FF2B5EF4-FFF2-40B4-BE49-F238E27FC236}">
              <a16:creationId xmlns:a16="http://schemas.microsoft.com/office/drawing/2014/main" id="{0E9A5B3C-D8EE-4FFF-9297-24E30E77711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40" name="Rectangle 108">
          <a:extLst>
            <a:ext uri="{FF2B5EF4-FFF2-40B4-BE49-F238E27FC236}">
              <a16:creationId xmlns:a16="http://schemas.microsoft.com/office/drawing/2014/main" id="{9D55C60D-CC51-40B1-996C-E5AB1FE78AE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41" name="Rectangle 109">
          <a:extLst>
            <a:ext uri="{FF2B5EF4-FFF2-40B4-BE49-F238E27FC236}">
              <a16:creationId xmlns:a16="http://schemas.microsoft.com/office/drawing/2014/main" id="{B1231CC1-3EF6-494A-8CC8-70D301C78AF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42" name="Rectangle 110">
          <a:extLst>
            <a:ext uri="{FF2B5EF4-FFF2-40B4-BE49-F238E27FC236}">
              <a16:creationId xmlns:a16="http://schemas.microsoft.com/office/drawing/2014/main" id="{302615FB-3683-4647-AAF6-1A3E8D063E8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43" name="Rectangle 111">
          <a:extLst>
            <a:ext uri="{FF2B5EF4-FFF2-40B4-BE49-F238E27FC236}">
              <a16:creationId xmlns:a16="http://schemas.microsoft.com/office/drawing/2014/main" id="{29BF71C6-F25A-4499-9734-333D8EDC51D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44" name="Rectangle 112">
          <a:extLst>
            <a:ext uri="{FF2B5EF4-FFF2-40B4-BE49-F238E27FC236}">
              <a16:creationId xmlns:a16="http://schemas.microsoft.com/office/drawing/2014/main" id="{66C0FD6A-BFA3-49A4-AA35-CCBBF884AFC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45" name="Rectangle 113">
          <a:extLst>
            <a:ext uri="{FF2B5EF4-FFF2-40B4-BE49-F238E27FC236}">
              <a16:creationId xmlns:a16="http://schemas.microsoft.com/office/drawing/2014/main" id="{522BE195-FEFA-44FB-9006-36180F99B78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46" name="Rectangle 114">
          <a:extLst>
            <a:ext uri="{FF2B5EF4-FFF2-40B4-BE49-F238E27FC236}">
              <a16:creationId xmlns:a16="http://schemas.microsoft.com/office/drawing/2014/main" id="{7D3D325D-5C9E-468A-8CF1-ED7089DB32E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47" name="Rectangle 115">
          <a:extLst>
            <a:ext uri="{FF2B5EF4-FFF2-40B4-BE49-F238E27FC236}">
              <a16:creationId xmlns:a16="http://schemas.microsoft.com/office/drawing/2014/main" id="{40407DF2-9743-4C13-A626-6DEAEC1A01D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48" name="Rectangle 116">
          <a:extLst>
            <a:ext uri="{FF2B5EF4-FFF2-40B4-BE49-F238E27FC236}">
              <a16:creationId xmlns:a16="http://schemas.microsoft.com/office/drawing/2014/main" id="{877D49BF-6A83-4310-B426-D29C9DD2D23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49" name="Rectangle 117">
          <a:extLst>
            <a:ext uri="{FF2B5EF4-FFF2-40B4-BE49-F238E27FC236}">
              <a16:creationId xmlns:a16="http://schemas.microsoft.com/office/drawing/2014/main" id="{AAE8EEF8-25B7-4D63-8AD2-4BC42EE6764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50" name="Rectangle 118">
          <a:extLst>
            <a:ext uri="{FF2B5EF4-FFF2-40B4-BE49-F238E27FC236}">
              <a16:creationId xmlns:a16="http://schemas.microsoft.com/office/drawing/2014/main" id="{60246338-0CDC-4F3F-A728-AA44507475D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51" name="Rectangle 119">
          <a:extLst>
            <a:ext uri="{FF2B5EF4-FFF2-40B4-BE49-F238E27FC236}">
              <a16:creationId xmlns:a16="http://schemas.microsoft.com/office/drawing/2014/main" id="{3C7B8450-D49E-40AA-93F0-71E49B5161F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52" name="Rectangle 120">
          <a:extLst>
            <a:ext uri="{FF2B5EF4-FFF2-40B4-BE49-F238E27FC236}">
              <a16:creationId xmlns:a16="http://schemas.microsoft.com/office/drawing/2014/main" id="{445672FB-C236-4A6F-BA53-39BC9E3804A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53" name="Rectangle 121">
          <a:extLst>
            <a:ext uri="{FF2B5EF4-FFF2-40B4-BE49-F238E27FC236}">
              <a16:creationId xmlns:a16="http://schemas.microsoft.com/office/drawing/2014/main" id="{1E0E7380-24B6-4EC5-BB06-5B21E2B910F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54" name="Rectangle 122">
          <a:extLst>
            <a:ext uri="{FF2B5EF4-FFF2-40B4-BE49-F238E27FC236}">
              <a16:creationId xmlns:a16="http://schemas.microsoft.com/office/drawing/2014/main" id="{B30D5587-1718-43BA-AD6D-C94D0640722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55" name="Rectangle 123">
          <a:extLst>
            <a:ext uri="{FF2B5EF4-FFF2-40B4-BE49-F238E27FC236}">
              <a16:creationId xmlns:a16="http://schemas.microsoft.com/office/drawing/2014/main" id="{BC44EAFF-D8C1-4866-8D5A-680A768C85F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56" name="Rectangle 124">
          <a:extLst>
            <a:ext uri="{FF2B5EF4-FFF2-40B4-BE49-F238E27FC236}">
              <a16:creationId xmlns:a16="http://schemas.microsoft.com/office/drawing/2014/main" id="{25C45EF9-BEDC-4C11-B400-9B38466BF6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57" name="Rectangle 125">
          <a:extLst>
            <a:ext uri="{FF2B5EF4-FFF2-40B4-BE49-F238E27FC236}">
              <a16:creationId xmlns:a16="http://schemas.microsoft.com/office/drawing/2014/main" id="{6DEBFCFB-6823-4A2B-A237-6A79B1CC58E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58" name="Rectangle 126">
          <a:extLst>
            <a:ext uri="{FF2B5EF4-FFF2-40B4-BE49-F238E27FC236}">
              <a16:creationId xmlns:a16="http://schemas.microsoft.com/office/drawing/2014/main" id="{C25E0E53-DEC7-4704-A251-77FFE0DCEE5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59" name="Rectangle 127">
          <a:extLst>
            <a:ext uri="{FF2B5EF4-FFF2-40B4-BE49-F238E27FC236}">
              <a16:creationId xmlns:a16="http://schemas.microsoft.com/office/drawing/2014/main" id="{B0CC6845-651A-40AC-9854-FFD8C26CF94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60" name="Rectangle 128">
          <a:extLst>
            <a:ext uri="{FF2B5EF4-FFF2-40B4-BE49-F238E27FC236}">
              <a16:creationId xmlns:a16="http://schemas.microsoft.com/office/drawing/2014/main" id="{AC945075-0DB9-4520-B095-6C44DBD34EA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61" name="Rectangle 129">
          <a:extLst>
            <a:ext uri="{FF2B5EF4-FFF2-40B4-BE49-F238E27FC236}">
              <a16:creationId xmlns:a16="http://schemas.microsoft.com/office/drawing/2014/main" id="{EF578339-724C-4D57-A227-AB9FE6468F7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62" name="Rectangle 130">
          <a:extLst>
            <a:ext uri="{FF2B5EF4-FFF2-40B4-BE49-F238E27FC236}">
              <a16:creationId xmlns:a16="http://schemas.microsoft.com/office/drawing/2014/main" id="{BD119D28-51CE-47BF-B781-CCD5D26A6CF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63" name="Rectangle 131">
          <a:extLst>
            <a:ext uri="{FF2B5EF4-FFF2-40B4-BE49-F238E27FC236}">
              <a16:creationId xmlns:a16="http://schemas.microsoft.com/office/drawing/2014/main" id="{967891B6-7E10-4F00-8EA5-051E8BEE783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64" name="Rectangle 132">
          <a:extLst>
            <a:ext uri="{FF2B5EF4-FFF2-40B4-BE49-F238E27FC236}">
              <a16:creationId xmlns:a16="http://schemas.microsoft.com/office/drawing/2014/main" id="{45FD26AC-5DA4-40BE-8D09-9F1E96F882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65" name="Rectangle 133">
          <a:extLst>
            <a:ext uri="{FF2B5EF4-FFF2-40B4-BE49-F238E27FC236}">
              <a16:creationId xmlns:a16="http://schemas.microsoft.com/office/drawing/2014/main" id="{98743D09-87EF-48F6-956C-B8315A1A539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66" name="Rectangle 134">
          <a:extLst>
            <a:ext uri="{FF2B5EF4-FFF2-40B4-BE49-F238E27FC236}">
              <a16:creationId xmlns:a16="http://schemas.microsoft.com/office/drawing/2014/main" id="{F1D1F414-74F3-4554-A897-6842207F46B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67" name="Rectangle 135">
          <a:extLst>
            <a:ext uri="{FF2B5EF4-FFF2-40B4-BE49-F238E27FC236}">
              <a16:creationId xmlns:a16="http://schemas.microsoft.com/office/drawing/2014/main" id="{E82F9A06-7EBD-4C7C-A387-06422528181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68" name="Rectangle 136">
          <a:extLst>
            <a:ext uri="{FF2B5EF4-FFF2-40B4-BE49-F238E27FC236}">
              <a16:creationId xmlns:a16="http://schemas.microsoft.com/office/drawing/2014/main" id="{6094CD7E-1851-4CCE-A2EC-9DB1A2373AC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69" name="Rectangle 137">
          <a:extLst>
            <a:ext uri="{FF2B5EF4-FFF2-40B4-BE49-F238E27FC236}">
              <a16:creationId xmlns:a16="http://schemas.microsoft.com/office/drawing/2014/main" id="{2DE9F4A9-42E7-4710-A1BC-4D89046A5ED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70" name="Rectangle 138">
          <a:extLst>
            <a:ext uri="{FF2B5EF4-FFF2-40B4-BE49-F238E27FC236}">
              <a16:creationId xmlns:a16="http://schemas.microsoft.com/office/drawing/2014/main" id="{CD8FCE5B-3AB4-4BE5-B10B-45DACB10FC7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71" name="Rectangle 139">
          <a:extLst>
            <a:ext uri="{FF2B5EF4-FFF2-40B4-BE49-F238E27FC236}">
              <a16:creationId xmlns:a16="http://schemas.microsoft.com/office/drawing/2014/main" id="{260B6967-0428-4B5A-8AE9-A79BCD19641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72" name="Rectangle 140">
          <a:extLst>
            <a:ext uri="{FF2B5EF4-FFF2-40B4-BE49-F238E27FC236}">
              <a16:creationId xmlns:a16="http://schemas.microsoft.com/office/drawing/2014/main" id="{E0087B49-CE07-4497-A56F-FDC2565BD33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73" name="Rectangle 141">
          <a:extLst>
            <a:ext uri="{FF2B5EF4-FFF2-40B4-BE49-F238E27FC236}">
              <a16:creationId xmlns:a16="http://schemas.microsoft.com/office/drawing/2014/main" id="{C8E5F7E8-E698-489E-973F-DE43350B03B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74" name="Rectangle 142">
          <a:extLst>
            <a:ext uri="{FF2B5EF4-FFF2-40B4-BE49-F238E27FC236}">
              <a16:creationId xmlns:a16="http://schemas.microsoft.com/office/drawing/2014/main" id="{60806351-0F3C-468C-A2B8-5DDDD602446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75" name="Rectangle 143">
          <a:extLst>
            <a:ext uri="{FF2B5EF4-FFF2-40B4-BE49-F238E27FC236}">
              <a16:creationId xmlns:a16="http://schemas.microsoft.com/office/drawing/2014/main" id="{C3A6308B-8E64-4D3C-88DA-30807FDA1F1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76" name="Rectangle 144">
          <a:extLst>
            <a:ext uri="{FF2B5EF4-FFF2-40B4-BE49-F238E27FC236}">
              <a16:creationId xmlns:a16="http://schemas.microsoft.com/office/drawing/2014/main" id="{922A855F-FD5E-4D2C-A233-C0809EF5C96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77" name="Rectangle 145">
          <a:extLst>
            <a:ext uri="{FF2B5EF4-FFF2-40B4-BE49-F238E27FC236}">
              <a16:creationId xmlns:a16="http://schemas.microsoft.com/office/drawing/2014/main" id="{5B6456B3-14E3-4919-8020-F153DDD19E8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78" name="Rectangle 146">
          <a:extLst>
            <a:ext uri="{FF2B5EF4-FFF2-40B4-BE49-F238E27FC236}">
              <a16:creationId xmlns:a16="http://schemas.microsoft.com/office/drawing/2014/main" id="{2D70255B-0ECB-4828-8F63-B356E28164A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79" name="Rectangle 147">
          <a:extLst>
            <a:ext uri="{FF2B5EF4-FFF2-40B4-BE49-F238E27FC236}">
              <a16:creationId xmlns:a16="http://schemas.microsoft.com/office/drawing/2014/main" id="{4D095C8B-5A14-4BA2-9F45-4940E8A295C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80" name="Rectangle 148">
          <a:extLst>
            <a:ext uri="{FF2B5EF4-FFF2-40B4-BE49-F238E27FC236}">
              <a16:creationId xmlns:a16="http://schemas.microsoft.com/office/drawing/2014/main" id="{81299217-1DCF-44AA-B4AE-B624A5440FA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81" name="Rectangle 149">
          <a:extLst>
            <a:ext uri="{FF2B5EF4-FFF2-40B4-BE49-F238E27FC236}">
              <a16:creationId xmlns:a16="http://schemas.microsoft.com/office/drawing/2014/main" id="{0943FB6D-E94B-4416-9031-99BF158F01E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82" name="Rectangle 150">
          <a:extLst>
            <a:ext uri="{FF2B5EF4-FFF2-40B4-BE49-F238E27FC236}">
              <a16:creationId xmlns:a16="http://schemas.microsoft.com/office/drawing/2014/main" id="{CE580B13-9951-490D-98F9-C481F709F37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83" name="Rectangle 151">
          <a:extLst>
            <a:ext uri="{FF2B5EF4-FFF2-40B4-BE49-F238E27FC236}">
              <a16:creationId xmlns:a16="http://schemas.microsoft.com/office/drawing/2014/main" id="{528E3B3C-099A-49A5-90C6-352BD71A2E2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84" name="Rectangle 152">
          <a:extLst>
            <a:ext uri="{FF2B5EF4-FFF2-40B4-BE49-F238E27FC236}">
              <a16:creationId xmlns:a16="http://schemas.microsoft.com/office/drawing/2014/main" id="{85EA12A2-FBE4-47D8-85BA-4B1EDBED684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85" name="Rectangle 153">
          <a:extLst>
            <a:ext uri="{FF2B5EF4-FFF2-40B4-BE49-F238E27FC236}">
              <a16:creationId xmlns:a16="http://schemas.microsoft.com/office/drawing/2014/main" id="{84BA4A99-A3AD-4D69-8151-7B91C891AE0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86" name="Rectangle 154">
          <a:extLst>
            <a:ext uri="{FF2B5EF4-FFF2-40B4-BE49-F238E27FC236}">
              <a16:creationId xmlns:a16="http://schemas.microsoft.com/office/drawing/2014/main" id="{AD9DB1DF-465C-4A23-8575-061DC7B945F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87" name="Rectangle 155">
          <a:extLst>
            <a:ext uri="{FF2B5EF4-FFF2-40B4-BE49-F238E27FC236}">
              <a16:creationId xmlns:a16="http://schemas.microsoft.com/office/drawing/2014/main" id="{06108039-D06A-471B-BDC9-9F711AEDC8D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88" name="Rectangle 156">
          <a:extLst>
            <a:ext uri="{FF2B5EF4-FFF2-40B4-BE49-F238E27FC236}">
              <a16:creationId xmlns:a16="http://schemas.microsoft.com/office/drawing/2014/main" id="{9B2D24EA-F524-472D-BAE9-D246C91B482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89" name="Rectangle 157">
          <a:extLst>
            <a:ext uri="{FF2B5EF4-FFF2-40B4-BE49-F238E27FC236}">
              <a16:creationId xmlns:a16="http://schemas.microsoft.com/office/drawing/2014/main" id="{DBF0C6AF-E733-4433-A53F-CB2FF745163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90" name="Rectangle 158">
          <a:extLst>
            <a:ext uri="{FF2B5EF4-FFF2-40B4-BE49-F238E27FC236}">
              <a16:creationId xmlns:a16="http://schemas.microsoft.com/office/drawing/2014/main" id="{275ED373-03B2-4C95-BDBF-10B97C36ABE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91" name="Rectangle 159">
          <a:extLst>
            <a:ext uri="{FF2B5EF4-FFF2-40B4-BE49-F238E27FC236}">
              <a16:creationId xmlns:a16="http://schemas.microsoft.com/office/drawing/2014/main" id="{7338838F-BC82-4695-8B6B-16247DC3C8FA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92" name="Rectangle 160">
          <a:extLst>
            <a:ext uri="{FF2B5EF4-FFF2-40B4-BE49-F238E27FC236}">
              <a16:creationId xmlns:a16="http://schemas.microsoft.com/office/drawing/2014/main" id="{06C0A131-37D5-4F0F-9B09-AAB082AEB3A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93" name="Rectangle 161">
          <a:extLst>
            <a:ext uri="{FF2B5EF4-FFF2-40B4-BE49-F238E27FC236}">
              <a16:creationId xmlns:a16="http://schemas.microsoft.com/office/drawing/2014/main" id="{E0EECD95-64D1-4057-AE79-B7008CC5E94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94" name="Rectangle 162">
          <a:extLst>
            <a:ext uri="{FF2B5EF4-FFF2-40B4-BE49-F238E27FC236}">
              <a16:creationId xmlns:a16="http://schemas.microsoft.com/office/drawing/2014/main" id="{7CB5D916-6F25-4CB7-9F0F-35C571705A8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95" name="Rectangle 163">
          <a:extLst>
            <a:ext uri="{FF2B5EF4-FFF2-40B4-BE49-F238E27FC236}">
              <a16:creationId xmlns:a16="http://schemas.microsoft.com/office/drawing/2014/main" id="{BF842179-D07C-4B55-8C7F-1D4D79A2311A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996" name="Rectangle 164">
          <a:extLst>
            <a:ext uri="{FF2B5EF4-FFF2-40B4-BE49-F238E27FC236}">
              <a16:creationId xmlns:a16="http://schemas.microsoft.com/office/drawing/2014/main" id="{CC7B95ED-C19E-48F9-8422-19A09DB9073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997" name="Rectangle 165">
          <a:extLst>
            <a:ext uri="{FF2B5EF4-FFF2-40B4-BE49-F238E27FC236}">
              <a16:creationId xmlns:a16="http://schemas.microsoft.com/office/drawing/2014/main" id="{AF6B651F-920F-43F2-9BE5-E987E07DC86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998" name="Rectangle 166">
          <a:extLst>
            <a:ext uri="{FF2B5EF4-FFF2-40B4-BE49-F238E27FC236}">
              <a16:creationId xmlns:a16="http://schemas.microsoft.com/office/drawing/2014/main" id="{AABBCCE7-3015-48A5-A74B-827E73D140B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999" name="Rectangle 167">
          <a:extLst>
            <a:ext uri="{FF2B5EF4-FFF2-40B4-BE49-F238E27FC236}">
              <a16:creationId xmlns:a16="http://schemas.microsoft.com/office/drawing/2014/main" id="{8D1652AA-5984-4F21-8870-7ADDA8FEAAD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00" name="Rectangle 168">
          <a:extLst>
            <a:ext uri="{FF2B5EF4-FFF2-40B4-BE49-F238E27FC236}">
              <a16:creationId xmlns:a16="http://schemas.microsoft.com/office/drawing/2014/main" id="{F956BD9B-95FF-44D1-B7A6-4806C6D85AD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01" name="Rectangle 169">
          <a:extLst>
            <a:ext uri="{FF2B5EF4-FFF2-40B4-BE49-F238E27FC236}">
              <a16:creationId xmlns:a16="http://schemas.microsoft.com/office/drawing/2014/main" id="{6B287867-7CC7-413C-9A6C-291B7A68B44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02" name="Rectangle 170">
          <a:extLst>
            <a:ext uri="{FF2B5EF4-FFF2-40B4-BE49-F238E27FC236}">
              <a16:creationId xmlns:a16="http://schemas.microsoft.com/office/drawing/2014/main" id="{5D811BAD-16DE-40F6-BFE5-2840615FD2B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03" name="Rectangle 171">
          <a:extLst>
            <a:ext uri="{FF2B5EF4-FFF2-40B4-BE49-F238E27FC236}">
              <a16:creationId xmlns:a16="http://schemas.microsoft.com/office/drawing/2014/main" id="{33C3F928-36D7-42EF-9205-9EFB37D5B4F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04" name="Rectangle 172">
          <a:extLst>
            <a:ext uri="{FF2B5EF4-FFF2-40B4-BE49-F238E27FC236}">
              <a16:creationId xmlns:a16="http://schemas.microsoft.com/office/drawing/2014/main" id="{9F4EC78E-2214-4F46-9663-BF410876DB4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05" name="Rectangle 173">
          <a:extLst>
            <a:ext uri="{FF2B5EF4-FFF2-40B4-BE49-F238E27FC236}">
              <a16:creationId xmlns:a16="http://schemas.microsoft.com/office/drawing/2014/main" id="{99B66560-BEFA-449A-B94D-0CF230AC0E6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06" name="Rectangle 174">
          <a:extLst>
            <a:ext uri="{FF2B5EF4-FFF2-40B4-BE49-F238E27FC236}">
              <a16:creationId xmlns:a16="http://schemas.microsoft.com/office/drawing/2014/main" id="{7FC8F2CA-46E3-4A6E-ABF6-9D7CF7B5AB2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07" name="Rectangle 175">
          <a:extLst>
            <a:ext uri="{FF2B5EF4-FFF2-40B4-BE49-F238E27FC236}">
              <a16:creationId xmlns:a16="http://schemas.microsoft.com/office/drawing/2014/main" id="{1FBD9525-1CAC-4DC1-8A5B-BD9C134521C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08" name="Rectangle 176">
          <a:extLst>
            <a:ext uri="{FF2B5EF4-FFF2-40B4-BE49-F238E27FC236}">
              <a16:creationId xmlns:a16="http://schemas.microsoft.com/office/drawing/2014/main" id="{39F75D0F-55F1-4BFA-AC9F-67AAA5786DC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09" name="Rectangle 177">
          <a:extLst>
            <a:ext uri="{FF2B5EF4-FFF2-40B4-BE49-F238E27FC236}">
              <a16:creationId xmlns:a16="http://schemas.microsoft.com/office/drawing/2014/main" id="{C9157045-B613-45B4-8FEB-4C2F89BC429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10" name="Rectangle 178">
          <a:extLst>
            <a:ext uri="{FF2B5EF4-FFF2-40B4-BE49-F238E27FC236}">
              <a16:creationId xmlns:a16="http://schemas.microsoft.com/office/drawing/2014/main" id="{CC09985F-9CD1-43C5-B4E9-B478D716395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11" name="Rectangle 179">
          <a:extLst>
            <a:ext uri="{FF2B5EF4-FFF2-40B4-BE49-F238E27FC236}">
              <a16:creationId xmlns:a16="http://schemas.microsoft.com/office/drawing/2014/main" id="{BE685370-52C4-4273-9484-970F9A9E43E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12" name="Rectangle 180">
          <a:extLst>
            <a:ext uri="{FF2B5EF4-FFF2-40B4-BE49-F238E27FC236}">
              <a16:creationId xmlns:a16="http://schemas.microsoft.com/office/drawing/2014/main" id="{D4092599-1BBB-45A6-BFC7-FE0B0650DD3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13" name="Rectangle 181">
          <a:extLst>
            <a:ext uri="{FF2B5EF4-FFF2-40B4-BE49-F238E27FC236}">
              <a16:creationId xmlns:a16="http://schemas.microsoft.com/office/drawing/2014/main" id="{4EBB1B7D-29F2-478F-8C15-42427B8BE4D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14" name="Rectangle 182">
          <a:extLst>
            <a:ext uri="{FF2B5EF4-FFF2-40B4-BE49-F238E27FC236}">
              <a16:creationId xmlns:a16="http://schemas.microsoft.com/office/drawing/2014/main" id="{936303F5-2ED6-442A-A7B6-CADD6D3E5DF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15" name="Rectangle 183">
          <a:extLst>
            <a:ext uri="{FF2B5EF4-FFF2-40B4-BE49-F238E27FC236}">
              <a16:creationId xmlns:a16="http://schemas.microsoft.com/office/drawing/2014/main" id="{E5E56824-69EE-4F9A-993D-5475D10D9EA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16" name="Rectangle 184">
          <a:extLst>
            <a:ext uri="{FF2B5EF4-FFF2-40B4-BE49-F238E27FC236}">
              <a16:creationId xmlns:a16="http://schemas.microsoft.com/office/drawing/2014/main" id="{4BC77293-5DA5-4D0F-85F6-E9D505DA46E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17" name="Rectangle 185">
          <a:extLst>
            <a:ext uri="{FF2B5EF4-FFF2-40B4-BE49-F238E27FC236}">
              <a16:creationId xmlns:a16="http://schemas.microsoft.com/office/drawing/2014/main" id="{CB944365-4BF5-4E49-B87B-F9E8DBC9463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18" name="Rectangle 186">
          <a:extLst>
            <a:ext uri="{FF2B5EF4-FFF2-40B4-BE49-F238E27FC236}">
              <a16:creationId xmlns:a16="http://schemas.microsoft.com/office/drawing/2014/main" id="{CC25698A-6BD5-4D05-AB2E-26D7088D4C4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19" name="Rectangle 187">
          <a:extLst>
            <a:ext uri="{FF2B5EF4-FFF2-40B4-BE49-F238E27FC236}">
              <a16:creationId xmlns:a16="http://schemas.microsoft.com/office/drawing/2014/main" id="{2B9DBAAB-DAC7-48FE-A64C-D210A68897E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20" name="Rectangle 188">
          <a:extLst>
            <a:ext uri="{FF2B5EF4-FFF2-40B4-BE49-F238E27FC236}">
              <a16:creationId xmlns:a16="http://schemas.microsoft.com/office/drawing/2014/main" id="{4449D36B-DF41-4305-A722-F44571CCD72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21" name="Rectangle 189">
          <a:extLst>
            <a:ext uri="{FF2B5EF4-FFF2-40B4-BE49-F238E27FC236}">
              <a16:creationId xmlns:a16="http://schemas.microsoft.com/office/drawing/2014/main" id="{71D3754E-61BC-4DAF-9C43-10C74D6B5D2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22" name="Rectangle 190">
          <a:extLst>
            <a:ext uri="{FF2B5EF4-FFF2-40B4-BE49-F238E27FC236}">
              <a16:creationId xmlns:a16="http://schemas.microsoft.com/office/drawing/2014/main" id="{1088A1DA-E39F-48EA-92D6-2B292F5E983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23" name="Rectangle 191">
          <a:extLst>
            <a:ext uri="{FF2B5EF4-FFF2-40B4-BE49-F238E27FC236}">
              <a16:creationId xmlns:a16="http://schemas.microsoft.com/office/drawing/2014/main" id="{C2AA5F11-46F2-4ED8-8DAB-9BEBB8F1168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24" name="Rectangle 192">
          <a:extLst>
            <a:ext uri="{FF2B5EF4-FFF2-40B4-BE49-F238E27FC236}">
              <a16:creationId xmlns:a16="http://schemas.microsoft.com/office/drawing/2014/main" id="{F991A2D5-713B-4484-9330-110A00FCDE2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25" name="Rectangle 193">
          <a:extLst>
            <a:ext uri="{FF2B5EF4-FFF2-40B4-BE49-F238E27FC236}">
              <a16:creationId xmlns:a16="http://schemas.microsoft.com/office/drawing/2014/main" id="{4B43776B-8571-4DD0-A448-67F3A74AAB4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26" name="Rectangle 194">
          <a:extLst>
            <a:ext uri="{FF2B5EF4-FFF2-40B4-BE49-F238E27FC236}">
              <a16:creationId xmlns:a16="http://schemas.microsoft.com/office/drawing/2014/main" id="{54704EB2-45C8-43BA-811A-10912989CF3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27" name="Rectangle 195">
          <a:extLst>
            <a:ext uri="{FF2B5EF4-FFF2-40B4-BE49-F238E27FC236}">
              <a16:creationId xmlns:a16="http://schemas.microsoft.com/office/drawing/2014/main" id="{D9DD9768-07E8-4EF2-96CA-D93AEEF9C02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28" name="Rectangle 196">
          <a:extLst>
            <a:ext uri="{FF2B5EF4-FFF2-40B4-BE49-F238E27FC236}">
              <a16:creationId xmlns:a16="http://schemas.microsoft.com/office/drawing/2014/main" id="{AE7ED5AA-E40B-4CAB-B9AE-6EAFF3FB3AD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29" name="Rectangle 197">
          <a:extLst>
            <a:ext uri="{FF2B5EF4-FFF2-40B4-BE49-F238E27FC236}">
              <a16:creationId xmlns:a16="http://schemas.microsoft.com/office/drawing/2014/main" id="{CB295FCF-F635-4E9C-B59C-9310835DCCF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30" name="Rectangle 198">
          <a:extLst>
            <a:ext uri="{FF2B5EF4-FFF2-40B4-BE49-F238E27FC236}">
              <a16:creationId xmlns:a16="http://schemas.microsoft.com/office/drawing/2014/main" id="{E6D09B27-6936-4684-B430-21FAB478357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31" name="Rectangle 199">
          <a:extLst>
            <a:ext uri="{FF2B5EF4-FFF2-40B4-BE49-F238E27FC236}">
              <a16:creationId xmlns:a16="http://schemas.microsoft.com/office/drawing/2014/main" id="{0E6AAA68-B6F5-41FD-93CA-6FCC2581BC8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32" name="Rectangle 200">
          <a:extLst>
            <a:ext uri="{FF2B5EF4-FFF2-40B4-BE49-F238E27FC236}">
              <a16:creationId xmlns:a16="http://schemas.microsoft.com/office/drawing/2014/main" id="{A050E739-3018-433E-80BB-B524F62B896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33" name="Rectangle 201">
          <a:extLst>
            <a:ext uri="{FF2B5EF4-FFF2-40B4-BE49-F238E27FC236}">
              <a16:creationId xmlns:a16="http://schemas.microsoft.com/office/drawing/2014/main" id="{E4199F29-976A-45C1-AF51-95608904F12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34" name="Rectangle 202">
          <a:extLst>
            <a:ext uri="{FF2B5EF4-FFF2-40B4-BE49-F238E27FC236}">
              <a16:creationId xmlns:a16="http://schemas.microsoft.com/office/drawing/2014/main" id="{42F2D114-32A3-4B0F-AE52-F60D83182C1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35" name="Rectangle 203">
          <a:extLst>
            <a:ext uri="{FF2B5EF4-FFF2-40B4-BE49-F238E27FC236}">
              <a16:creationId xmlns:a16="http://schemas.microsoft.com/office/drawing/2014/main" id="{DD62631D-0037-405F-8837-D92A4E40F2C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36" name="Rectangle 204">
          <a:extLst>
            <a:ext uri="{FF2B5EF4-FFF2-40B4-BE49-F238E27FC236}">
              <a16:creationId xmlns:a16="http://schemas.microsoft.com/office/drawing/2014/main" id="{DF77F3CA-07EB-4D48-B028-5491F6F7E50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37" name="Rectangle 205">
          <a:extLst>
            <a:ext uri="{FF2B5EF4-FFF2-40B4-BE49-F238E27FC236}">
              <a16:creationId xmlns:a16="http://schemas.microsoft.com/office/drawing/2014/main" id="{F3D0DB67-9421-42A4-9DB8-AB9D6510D82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38" name="Rectangle 206">
          <a:extLst>
            <a:ext uri="{FF2B5EF4-FFF2-40B4-BE49-F238E27FC236}">
              <a16:creationId xmlns:a16="http://schemas.microsoft.com/office/drawing/2014/main" id="{5A543EC3-0EB7-43C8-8617-E74D09F305C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39" name="Rectangle 207">
          <a:extLst>
            <a:ext uri="{FF2B5EF4-FFF2-40B4-BE49-F238E27FC236}">
              <a16:creationId xmlns:a16="http://schemas.microsoft.com/office/drawing/2014/main" id="{724F49AB-3DD9-41C4-BFDF-13A746C7A78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40" name="Rectangle 208">
          <a:extLst>
            <a:ext uri="{FF2B5EF4-FFF2-40B4-BE49-F238E27FC236}">
              <a16:creationId xmlns:a16="http://schemas.microsoft.com/office/drawing/2014/main" id="{29FB4ED5-9E6D-49F6-8B40-D492928CD17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41" name="Rectangle 209">
          <a:extLst>
            <a:ext uri="{FF2B5EF4-FFF2-40B4-BE49-F238E27FC236}">
              <a16:creationId xmlns:a16="http://schemas.microsoft.com/office/drawing/2014/main" id="{E2A88BCB-E118-46E0-91FF-29271310C62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42" name="Rectangle 210">
          <a:extLst>
            <a:ext uri="{FF2B5EF4-FFF2-40B4-BE49-F238E27FC236}">
              <a16:creationId xmlns:a16="http://schemas.microsoft.com/office/drawing/2014/main" id="{AA7E6B7D-E511-40E7-9171-8CB3A17128C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43" name="Rectangle 211">
          <a:extLst>
            <a:ext uri="{FF2B5EF4-FFF2-40B4-BE49-F238E27FC236}">
              <a16:creationId xmlns:a16="http://schemas.microsoft.com/office/drawing/2014/main" id="{26F6911C-41AA-43A8-BA81-B034F4F46CF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44" name="Rectangle 212">
          <a:extLst>
            <a:ext uri="{FF2B5EF4-FFF2-40B4-BE49-F238E27FC236}">
              <a16:creationId xmlns:a16="http://schemas.microsoft.com/office/drawing/2014/main" id="{18242C79-CC57-4605-B16D-A11082C68B4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45" name="Rectangle 213">
          <a:extLst>
            <a:ext uri="{FF2B5EF4-FFF2-40B4-BE49-F238E27FC236}">
              <a16:creationId xmlns:a16="http://schemas.microsoft.com/office/drawing/2014/main" id="{9AAD15CA-2D17-46C8-9CDB-E531BF37030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46" name="Rectangle 214">
          <a:extLst>
            <a:ext uri="{FF2B5EF4-FFF2-40B4-BE49-F238E27FC236}">
              <a16:creationId xmlns:a16="http://schemas.microsoft.com/office/drawing/2014/main" id="{E670E961-AC8C-4161-AD69-E39841CA547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47" name="Rectangle 215">
          <a:extLst>
            <a:ext uri="{FF2B5EF4-FFF2-40B4-BE49-F238E27FC236}">
              <a16:creationId xmlns:a16="http://schemas.microsoft.com/office/drawing/2014/main" id="{AD4D640F-C19F-421D-8860-C5E50F3E493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48" name="Rectangle 216">
          <a:extLst>
            <a:ext uri="{FF2B5EF4-FFF2-40B4-BE49-F238E27FC236}">
              <a16:creationId xmlns:a16="http://schemas.microsoft.com/office/drawing/2014/main" id="{0EC0CA76-478D-4F28-A786-7C6C3B4ECE9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49" name="Rectangle 217">
          <a:extLst>
            <a:ext uri="{FF2B5EF4-FFF2-40B4-BE49-F238E27FC236}">
              <a16:creationId xmlns:a16="http://schemas.microsoft.com/office/drawing/2014/main" id="{13E1F16F-8035-4344-A93C-CC4CBFB7879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50" name="Rectangle 218">
          <a:extLst>
            <a:ext uri="{FF2B5EF4-FFF2-40B4-BE49-F238E27FC236}">
              <a16:creationId xmlns:a16="http://schemas.microsoft.com/office/drawing/2014/main" id="{99BB7781-80AC-45C3-8A63-4AEAD0B73DD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51" name="Rectangle 219">
          <a:extLst>
            <a:ext uri="{FF2B5EF4-FFF2-40B4-BE49-F238E27FC236}">
              <a16:creationId xmlns:a16="http://schemas.microsoft.com/office/drawing/2014/main" id="{3AFA3B82-8FE8-4514-84F6-6CED6C3D34B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52" name="Rectangle 220">
          <a:extLst>
            <a:ext uri="{FF2B5EF4-FFF2-40B4-BE49-F238E27FC236}">
              <a16:creationId xmlns:a16="http://schemas.microsoft.com/office/drawing/2014/main" id="{9BE9F541-D53E-44FF-A8EF-2FD7FBF55F8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53" name="Rectangle 221">
          <a:extLst>
            <a:ext uri="{FF2B5EF4-FFF2-40B4-BE49-F238E27FC236}">
              <a16:creationId xmlns:a16="http://schemas.microsoft.com/office/drawing/2014/main" id="{DF33ACB2-950C-4CF7-B84C-9BCA9631F45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54" name="Rectangle 222">
          <a:extLst>
            <a:ext uri="{FF2B5EF4-FFF2-40B4-BE49-F238E27FC236}">
              <a16:creationId xmlns:a16="http://schemas.microsoft.com/office/drawing/2014/main" id="{49E54029-AD7C-4214-BA7F-F9F3CABDFF2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55" name="Rectangle 223">
          <a:extLst>
            <a:ext uri="{FF2B5EF4-FFF2-40B4-BE49-F238E27FC236}">
              <a16:creationId xmlns:a16="http://schemas.microsoft.com/office/drawing/2014/main" id="{89AC055E-5729-401E-A751-C2028FF3B9F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56" name="Rectangle 224">
          <a:extLst>
            <a:ext uri="{FF2B5EF4-FFF2-40B4-BE49-F238E27FC236}">
              <a16:creationId xmlns:a16="http://schemas.microsoft.com/office/drawing/2014/main" id="{8CD6FA2E-5B79-4DBF-99C8-54F598E8235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57" name="Rectangle 225">
          <a:extLst>
            <a:ext uri="{FF2B5EF4-FFF2-40B4-BE49-F238E27FC236}">
              <a16:creationId xmlns:a16="http://schemas.microsoft.com/office/drawing/2014/main" id="{B66626AC-4E63-4884-99F7-02068F3A5F2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58" name="Rectangle 226">
          <a:extLst>
            <a:ext uri="{FF2B5EF4-FFF2-40B4-BE49-F238E27FC236}">
              <a16:creationId xmlns:a16="http://schemas.microsoft.com/office/drawing/2014/main" id="{A493383C-85B3-48AA-9C25-DE32F45B7C4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59" name="Rectangle 227">
          <a:extLst>
            <a:ext uri="{FF2B5EF4-FFF2-40B4-BE49-F238E27FC236}">
              <a16:creationId xmlns:a16="http://schemas.microsoft.com/office/drawing/2014/main" id="{228A23F9-256F-4426-B471-0F4B4D231A1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60" name="Rectangle 228">
          <a:extLst>
            <a:ext uri="{FF2B5EF4-FFF2-40B4-BE49-F238E27FC236}">
              <a16:creationId xmlns:a16="http://schemas.microsoft.com/office/drawing/2014/main" id="{B20E8B57-27C9-4204-BFB5-8E0F251F7EC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61" name="Rectangle 229">
          <a:extLst>
            <a:ext uri="{FF2B5EF4-FFF2-40B4-BE49-F238E27FC236}">
              <a16:creationId xmlns:a16="http://schemas.microsoft.com/office/drawing/2014/main" id="{5FA7D714-1022-4C36-81A3-9EC5B418648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62" name="Rectangle 230">
          <a:extLst>
            <a:ext uri="{FF2B5EF4-FFF2-40B4-BE49-F238E27FC236}">
              <a16:creationId xmlns:a16="http://schemas.microsoft.com/office/drawing/2014/main" id="{C0468C56-7A8F-4B9B-9B33-61956BA95DD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63" name="Rectangle 231">
          <a:extLst>
            <a:ext uri="{FF2B5EF4-FFF2-40B4-BE49-F238E27FC236}">
              <a16:creationId xmlns:a16="http://schemas.microsoft.com/office/drawing/2014/main" id="{632230E7-3797-4530-922D-B6020CFC064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64" name="Rectangle 232">
          <a:extLst>
            <a:ext uri="{FF2B5EF4-FFF2-40B4-BE49-F238E27FC236}">
              <a16:creationId xmlns:a16="http://schemas.microsoft.com/office/drawing/2014/main" id="{F2D87119-E0B8-4DA9-A32B-E79C19BFE14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65" name="Rectangle 233">
          <a:extLst>
            <a:ext uri="{FF2B5EF4-FFF2-40B4-BE49-F238E27FC236}">
              <a16:creationId xmlns:a16="http://schemas.microsoft.com/office/drawing/2014/main" id="{6F94FA86-1A9C-4C3B-8BF1-46048C2A83D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66" name="Rectangle 234">
          <a:extLst>
            <a:ext uri="{FF2B5EF4-FFF2-40B4-BE49-F238E27FC236}">
              <a16:creationId xmlns:a16="http://schemas.microsoft.com/office/drawing/2014/main" id="{A1B4D5AE-4174-4A67-91B1-F6A28E42D6B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67" name="Rectangle 235">
          <a:extLst>
            <a:ext uri="{FF2B5EF4-FFF2-40B4-BE49-F238E27FC236}">
              <a16:creationId xmlns:a16="http://schemas.microsoft.com/office/drawing/2014/main" id="{BC10E96E-EE1E-4723-B841-2960B90084B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68" name="Rectangle 236">
          <a:extLst>
            <a:ext uri="{FF2B5EF4-FFF2-40B4-BE49-F238E27FC236}">
              <a16:creationId xmlns:a16="http://schemas.microsoft.com/office/drawing/2014/main" id="{606C2261-584D-4EB0-861B-1FB8BC23C2C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69" name="Rectangle 237">
          <a:extLst>
            <a:ext uri="{FF2B5EF4-FFF2-40B4-BE49-F238E27FC236}">
              <a16:creationId xmlns:a16="http://schemas.microsoft.com/office/drawing/2014/main" id="{68A1C9B8-71E4-4674-83B5-7963C8A598C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70" name="Rectangle 238">
          <a:extLst>
            <a:ext uri="{FF2B5EF4-FFF2-40B4-BE49-F238E27FC236}">
              <a16:creationId xmlns:a16="http://schemas.microsoft.com/office/drawing/2014/main" id="{B7BC554B-C2A2-4AE7-B0C2-9376F7CAD71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71" name="Rectangle 239">
          <a:extLst>
            <a:ext uri="{FF2B5EF4-FFF2-40B4-BE49-F238E27FC236}">
              <a16:creationId xmlns:a16="http://schemas.microsoft.com/office/drawing/2014/main" id="{E735076A-A64E-4F26-9C55-F88F5FF2C1B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72" name="Rectangle 240">
          <a:extLst>
            <a:ext uri="{FF2B5EF4-FFF2-40B4-BE49-F238E27FC236}">
              <a16:creationId xmlns:a16="http://schemas.microsoft.com/office/drawing/2014/main" id="{EE072CAA-60BC-4634-9E9F-08F6335F2E0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73" name="Rectangle 241">
          <a:extLst>
            <a:ext uri="{FF2B5EF4-FFF2-40B4-BE49-F238E27FC236}">
              <a16:creationId xmlns:a16="http://schemas.microsoft.com/office/drawing/2014/main" id="{7F1DD7AB-81B0-4B3A-92E3-A2562AC0F40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74" name="Rectangle 242">
          <a:extLst>
            <a:ext uri="{FF2B5EF4-FFF2-40B4-BE49-F238E27FC236}">
              <a16:creationId xmlns:a16="http://schemas.microsoft.com/office/drawing/2014/main" id="{F5388E23-AEE4-4BC6-9A70-F91BBC7144A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75" name="Rectangle 243">
          <a:extLst>
            <a:ext uri="{FF2B5EF4-FFF2-40B4-BE49-F238E27FC236}">
              <a16:creationId xmlns:a16="http://schemas.microsoft.com/office/drawing/2014/main" id="{EB175194-039C-48FE-992B-3B17E0C3F44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76" name="Rectangle 244">
          <a:extLst>
            <a:ext uri="{FF2B5EF4-FFF2-40B4-BE49-F238E27FC236}">
              <a16:creationId xmlns:a16="http://schemas.microsoft.com/office/drawing/2014/main" id="{22A4E92B-3559-4913-9B4F-510C199F90A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77" name="Rectangle 245">
          <a:extLst>
            <a:ext uri="{FF2B5EF4-FFF2-40B4-BE49-F238E27FC236}">
              <a16:creationId xmlns:a16="http://schemas.microsoft.com/office/drawing/2014/main" id="{4164EC3B-779F-41F4-8594-156759A85AE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78" name="Rectangle 246">
          <a:extLst>
            <a:ext uri="{FF2B5EF4-FFF2-40B4-BE49-F238E27FC236}">
              <a16:creationId xmlns:a16="http://schemas.microsoft.com/office/drawing/2014/main" id="{18029093-AE57-47B2-AB16-2119B2D5CFA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79" name="Rectangle 247">
          <a:extLst>
            <a:ext uri="{FF2B5EF4-FFF2-40B4-BE49-F238E27FC236}">
              <a16:creationId xmlns:a16="http://schemas.microsoft.com/office/drawing/2014/main" id="{B1EA8685-98CD-4C0B-912F-77E2CC2C326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80" name="Rectangle 248">
          <a:extLst>
            <a:ext uri="{FF2B5EF4-FFF2-40B4-BE49-F238E27FC236}">
              <a16:creationId xmlns:a16="http://schemas.microsoft.com/office/drawing/2014/main" id="{D9190FDD-1CA2-4BEC-B67F-A6B2762A397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81" name="Rectangle 249">
          <a:extLst>
            <a:ext uri="{FF2B5EF4-FFF2-40B4-BE49-F238E27FC236}">
              <a16:creationId xmlns:a16="http://schemas.microsoft.com/office/drawing/2014/main" id="{B6EC2BAA-B4AE-4490-9108-99C029F9185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82" name="Rectangle 250">
          <a:extLst>
            <a:ext uri="{FF2B5EF4-FFF2-40B4-BE49-F238E27FC236}">
              <a16:creationId xmlns:a16="http://schemas.microsoft.com/office/drawing/2014/main" id="{A8FED554-E77A-4025-A4BB-A60FE4BC605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83" name="Rectangle 251">
          <a:extLst>
            <a:ext uri="{FF2B5EF4-FFF2-40B4-BE49-F238E27FC236}">
              <a16:creationId xmlns:a16="http://schemas.microsoft.com/office/drawing/2014/main" id="{DB4AB1B0-498F-43B3-BAD1-4A59ED2B936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84" name="Rectangle 252">
          <a:extLst>
            <a:ext uri="{FF2B5EF4-FFF2-40B4-BE49-F238E27FC236}">
              <a16:creationId xmlns:a16="http://schemas.microsoft.com/office/drawing/2014/main" id="{08982E52-A391-4E6C-86EE-BAB67F30AA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85" name="Rectangle 253">
          <a:extLst>
            <a:ext uri="{FF2B5EF4-FFF2-40B4-BE49-F238E27FC236}">
              <a16:creationId xmlns:a16="http://schemas.microsoft.com/office/drawing/2014/main" id="{999A5113-41A4-4E83-AB1C-FB22F2C8DAA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86" name="Rectangle 254">
          <a:extLst>
            <a:ext uri="{FF2B5EF4-FFF2-40B4-BE49-F238E27FC236}">
              <a16:creationId xmlns:a16="http://schemas.microsoft.com/office/drawing/2014/main" id="{E3601899-C077-4D13-ABAA-473FC28A827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4087" name="Rectangle 255">
          <a:extLst>
            <a:ext uri="{FF2B5EF4-FFF2-40B4-BE49-F238E27FC236}">
              <a16:creationId xmlns:a16="http://schemas.microsoft.com/office/drawing/2014/main" id="{A7A4626D-4C64-44AA-82ED-C51094649CE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4088" name="Rectangle 256">
          <a:extLst>
            <a:ext uri="{FF2B5EF4-FFF2-40B4-BE49-F238E27FC236}">
              <a16:creationId xmlns:a16="http://schemas.microsoft.com/office/drawing/2014/main" id="{FD4A2EF2-40AD-45F3-A36E-AFA7256CD2F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4089" name="Rectangle 257">
          <a:extLst>
            <a:ext uri="{FF2B5EF4-FFF2-40B4-BE49-F238E27FC236}">
              <a16:creationId xmlns:a16="http://schemas.microsoft.com/office/drawing/2014/main" id="{4D35B51F-E66D-4441-8378-37BE00BB4A3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4090" name="Rectangle 258">
          <a:extLst>
            <a:ext uri="{FF2B5EF4-FFF2-40B4-BE49-F238E27FC236}">
              <a16:creationId xmlns:a16="http://schemas.microsoft.com/office/drawing/2014/main" id="{9730BC6D-3FAD-407E-9118-5B62F54A54C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228600</xdr:rowOff>
    </xdr:from>
    <xdr:to>
      <xdr:col>10</xdr:col>
      <xdr:colOff>171450</xdr:colOff>
      <xdr:row>24</xdr:row>
      <xdr:rowOff>0</xdr:rowOff>
    </xdr:to>
    <xdr:sp macro="" textlink="">
      <xdr:nvSpPr>
        <xdr:cNvPr id="624091" name="Rectangle 263">
          <a:extLst>
            <a:ext uri="{FF2B5EF4-FFF2-40B4-BE49-F238E27FC236}">
              <a16:creationId xmlns:a16="http://schemas.microsoft.com/office/drawing/2014/main" id="{21A7B11D-93A4-4FCA-A64A-3B3A050137AB}"/>
            </a:ext>
          </a:extLst>
        </xdr:cNvPr>
        <xdr:cNvSpPr>
          <a:spLocks noChangeArrowheads="1"/>
        </xdr:cNvSpPr>
      </xdr:nvSpPr>
      <xdr:spPr bwMode="auto">
        <a:xfrm>
          <a:off x="4181475" y="5486400"/>
          <a:ext cx="8477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95250</xdr:colOff>
      <xdr:row>30</xdr:row>
      <xdr:rowOff>333375</xdr:rowOff>
    </xdr:to>
    <xdr:sp macro="" textlink="">
      <xdr:nvSpPr>
        <xdr:cNvPr id="624092" name="Rectangle 265">
          <a:extLst>
            <a:ext uri="{FF2B5EF4-FFF2-40B4-BE49-F238E27FC236}">
              <a16:creationId xmlns:a16="http://schemas.microsoft.com/office/drawing/2014/main" id="{A7465399-F21C-4BD8-81B8-B3EAD8B4A1CC}"/>
            </a:ext>
          </a:extLst>
        </xdr:cNvPr>
        <xdr:cNvSpPr>
          <a:spLocks noChangeArrowheads="1"/>
        </xdr:cNvSpPr>
      </xdr:nvSpPr>
      <xdr:spPr bwMode="auto">
        <a:xfrm>
          <a:off x="4200525" y="71437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4093" name="Rectangle 266">
          <a:extLst>
            <a:ext uri="{FF2B5EF4-FFF2-40B4-BE49-F238E27FC236}">
              <a16:creationId xmlns:a16="http://schemas.microsoft.com/office/drawing/2014/main" id="{2B288D84-BE92-4B84-8C79-FF80F41B1802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4094" name="Rectangle 273">
          <a:extLst>
            <a:ext uri="{FF2B5EF4-FFF2-40B4-BE49-F238E27FC236}">
              <a16:creationId xmlns:a16="http://schemas.microsoft.com/office/drawing/2014/main" id="{FF0B4301-9451-4D6E-90AB-1F14C9442AE7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24095" name="Rectangle 274">
          <a:extLst>
            <a:ext uri="{FF2B5EF4-FFF2-40B4-BE49-F238E27FC236}">
              <a16:creationId xmlns:a16="http://schemas.microsoft.com/office/drawing/2014/main" id="{3D071352-0566-481F-938E-3CD157F698B1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228600</xdr:rowOff>
    </xdr:from>
    <xdr:to>
      <xdr:col>11</xdr:col>
      <xdr:colOff>0</xdr:colOff>
      <xdr:row>31</xdr:row>
      <xdr:rowOff>9525</xdr:rowOff>
    </xdr:to>
    <xdr:sp macro="" textlink="">
      <xdr:nvSpPr>
        <xdr:cNvPr id="624096" name="Rectangle 51">
          <a:extLst>
            <a:ext uri="{FF2B5EF4-FFF2-40B4-BE49-F238E27FC236}">
              <a16:creationId xmlns:a16="http://schemas.microsoft.com/office/drawing/2014/main" id="{58298C74-8B37-4AB5-8CF6-52484CBDBFD2}"/>
            </a:ext>
          </a:extLst>
        </xdr:cNvPr>
        <xdr:cNvSpPr>
          <a:spLocks noChangeArrowheads="1"/>
        </xdr:cNvSpPr>
      </xdr:nvSpPr>
      <xdr:spPr bwMode="auto">
        <a:xfrm>
          <a:off x="4181475" y="7105650"/>
          <a:ext cx="8667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4097" name="Rectangle 52">
          <a:extLst>
            <a:ext uri="{FF2B5EF4-FFF2-40B4-BE49-F238E27FC236}">
              <a16:creationId xmlns:a16="http://schemas.microsoft.com/office/drawing/2014/main" id="{53B977C8-190B-449E-A84C-2C4400C4DE1A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24098" name="Rectangle 53">
          <a:extLst>
            <a:ext uri="{FF2B5EF4-FFF2-40B4-BE49-F238E27FC236}">
              <a16:creationId xmlns:a16="http://schemas.microsoft.com/office/drawing/2014/main" id="{6768FA37-A284-4C9E-A61E-FBF72AE4B834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4099" name="Rectangle 266">
          <a:extLst>
            <a:ext uri="{FF2B5EF4-FFF2-40B4-BE49-F238E27FC236}">
              <a16:creationId xmlns:a16="http://schemas.microsoft.com/office/drawing/2014/main" id="{6AD89F93-1E67-44E4-9C54-FE0093DAB8A5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17</xdr:col>
      <xdr:colOff>9525</xdr:colOff>
      <xdr:row>32</xdr:row>
      <xdr:rowOff>19050</xdr:rowOff>
    </xdr:to>
    <xdr:sp macro="" textlink="">
      <xdr:nvSpPr>
        <xdr:cNvPr id="624100" name="Rectangle 273">
          <a:extLst>
            <a:ext uri="{FF2B5EF4-FFF2-40B4-BE49-F238E27FC236}">
              <a16:creationId xmlns:a16="http://schemas.microsoft.com/office/drawing/2014/main" id="{C79B81CA-C3E6-4CA3-BF42-6145252C9E52}"/>
            </a:ext>
          </a:extLst>
        </xdr:cNvPr>
        <xdr:cNvSpPr>
          <a:spLocks noChangeArrowheads="1"/>
        </xdr:cNvSpPr>
      </xdr:nvSpPr>
      <xdr:spPr bwMode="auto">
        <a:xfrm>
          <a:off x="5048250" y="7372350"/>
          <a:ext cx="895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22</xdr:col>
      <xdr:colOff>180975</xdr:colOff>
      <xdr:row>33</xdr:row>
      <xdr:rowOff>0</xdr:rowOff>
    </xdr:to>
    <xdr:sp macro="" textlink="">
      <xdr:nvSpPr>
        <xdr:cNvPr id="624101" name="Rectangle 274">
          <a:extLst>
            <a:ext uri="{FF2B5EF4-FFF2-40B4-BE49-F238E27FC236}">
              <a16:creationId xmlns:a16="http://schemas.microsoft.com/office/drawing/2014/main" id="{EA587B50-414C-44AB-B6F8-83E30A963AEA}"/>
            </a:ext>
          </a:extLst>
        </xdr:cNvPr>
        <xdr:cNvSpPr>
          <a:spLocks noChangeArrowheads="1"/>
        </xdr:cNvSpPr>
      </xdr:nvSpPr>
      <xdr:spPr bwMode="auto">
        <a:xfrm>
          <a:off x="5934075" y="76200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624102" name="1 Imagen">
          <a:extLst>
            <a:ext uri="{FF2B5EF4-FFF2-40B4-BE49-F238E27FC236}">
              <a16:creationId xmlns:a16="http://schemas.microsoft.com/office/drawing/2014/main" id="{85636F26-24F6-47B5-97F1-501B38A1F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</xdr:row>
      <xdr:rowOff>228600</xdr:rowOff>
    </xdr:from>
    <xdr:to>
      <xdr:col>29</xdr:col>
      <xdr:colOff>0</xdr:colOff>
      <xdr:row>12</xdr:row>
      <xdr:rowOff>228600</xdr:rowOff>
    </xdr:to>
    <xdr:sp macro="" textlink="">
      <xdr:nvSpPr>
        <xdr:cNvPr id="624103" name="Rectangle 4">
          <a:extLst>
            <a:ext uri="{FF2B5EF4-FFF2-40B4-BE49-F238E27FC236}">
              <a16:creationId xmlns:a16="http://schemas.microsoft.com/office/drawing/2014/main" id="{E03C9503-335E-4C4B-91ED-05E4938EE0B4}"/>
            </a:ext>
          </a:extLst>
        </xdr:cNvPr>
        <xdr:cNvSpPr>
          <a:spLocks noChangeArrowheads="1"/>
        </xdr:cNvSpPr>
      </xdr:nvSpPr>
      <xdr:spPr bwMode="auto">
        <a:xfrm>
          <a:off x="6810375" y="29908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466725</xdr:colOff>
      <xdr:row>5</xdr:row>
      <xdr:rowOff>228600</xdr:rowOff>
    </xdr:to>
    <xdr:pic>
      <xdr:nvPicPr>
        <xdr:cNvPr id="624104" name="Imagen 1">
          <a:extLst>
            <a:ext uri="{FF2B5EF4-FFF2-40B4-BE49-F238E27FC236}">
              <a16:creationId xmlns:a16="http://schemas.microsoft.com/office/drawing/2014/main" id="{A2481149-1A16-4994-A6B3-4A0E33C42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11</xdr:col>
      <xdr:colOff>0</xdr:colOff>
      <xdr:row>9</xdr:row>
      <xdr:rowOff>228600</xdr:rowOff>
    </xdr:to>
    <xdr:sp macro="" textlink="">
      <xdr:nvSpPr>
        <xdr:cNvPr id="623148" name="Rectangle 1">
          <a:extLst>
            <a:ext uri="{FF2B5EF4-FFF2-40B4-BE49-F238E27FC236}">
              <a16:creationId xmlns:a16="http://schemas.microsoft.com/office/drawing/2014/main" id="{95FE585E-40EB-4A59-8ED5-4C44DB99B78A}"/>
            </a:ext>
          </a:extLst>
        </xdr:cNvPr>
        <xdr:cNvSpPr>
          <a:spLocks noChangeArrowheads="1"/>
        </xdr:cNvSpPr>
      </xdr:nvSpPr>
      <xdr:spPr bwMode="auto">
        <a:xfrm>
          <a:off x="4152900" y="2266950"/>
          <a:ext cx="8763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161925</xdr:colOff>
      <xdr:row>10</xdr:row>
      <xdr:rowOff>228600</xdr:rowOff>
    </xdr:to>
    <xdr:sp macro="" textlink="">
      <xdr:nvSpPr>
        <xdr:cNvPr id="623149" name="Rectangle 2">
          <a:extLst>
            <a:ext uri="{FF2B5EF4-FFF2-40B4-BE49-F238E27FC236}">
              <a16:creationId xmlns:a16="http://schemas.microsoft.com/office/drawing/2014/main" id="{E6073E65-81B9-4BDB-B0CD-F9F2A208804D}"/>
            </a:ext>
          </a:extLst>
        </xdr:cNvPr>
        <xdr:cNvSpPr>
          <a:spLocks noChangeArrowheads="1"/>
        </xdr:cNvSpPr>
      </xdr:nvSpPr>
      <xdr:spPr bwMode="auto">
        <a:xfrm>
          <a:off x="5029200" y="2514600"/>
          <a:ext cx="9239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171450</xdr:colOff>
      <xdr:row>11</xdr:row>
      <xdr:rowOff>0</xdr:rowOff>
    </xdr:from>
    <xdr:to>
      <xdr:col>22</xdr:col>
      <xdr:colOff>219075</xdr:colOff>
      <xdr:row>11</xdr:row>
      <xdr:rowOff>247650</xdr:rowOff>
    </xdr:to>
    <xdr:sp macro="" textlink="">
      <xdr:nvSpPr>
        <xdr:cNvPr id="623150" name="Rectangle 3">
          <a:extLst>
            <a:ext uri="{FF2B5EF4-FFF2-40B4-BE49-F238E27FC236}">
              <a16:creationId xmlns:a16="http://schemas.microsoft.com/office/drawing/2014/main" id="{FC77F661-3E7C-4C4B-81B5-34339DE6FDAF}"/>
            </a:ext>
          </a:extLst>
        </xdr:cNvPr>
        <xdr:cNvSpPr>
          <a:spLocks noChangeArrowheads="1"/>
        </xdr:cNvSpPr>
      </xdr:nvSpPr>
      <xdr:spPr bwMode="auto">
        <a:xfrm>
          <a:off x="5962650" y="2762250"/>
          <a:ext cx="9144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12</xdr:row>
      <xdr:rowOff>9525</xdr:rowOff>
    </xdr:from>
    <xdr:to>
      <xdr:col>28</xdr:col>
      <xdr:colOff>180975</xdr:colOff>
      <xdr:row>12</xdr:row>
      <xdr:rowOff>219075</xdr:rowOff>
    </xdr:to>
    <xdr:sp macro="" textlink="">
      <xdr:nvSpPr>
        <xdr:cNvPr id="623151" name="Rectangle 4">
          <a:extLst>
            <a:ext uri="{FF2B5EF4-FFF2-40B4-BE49-F238E27FC236}">
              <a16:creationId xmlns:a16="http://schemas.microsoft.com/office/drawing/2014/main" id="{B9F20FA3-8393-479D-8C00-AEFE0AB4A622}"/>
            </a:ext>
          </a:extLst>
        </xdr:cNvPr>
        <xdr:cNvSpPr>
          <a:spLocks noChangeArrowheads="1"/>
        </xdr:cNvSpPr>
      </xdr:nvSpPr>
      <xdr:spPr bwMode="auto">
        <a:xfrm>
          <a:off x="6896100" y="301942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16</xdr:row>
      <xdr:rowOff>19050</xdr:rowOff>
    </xdr:from>
    <xdr:to>
      <xdr:col>10</xdr:col>
      <xdr:colOff>95250</xdr:colOff>
      <xdr:row>16</xdr:row>
      <xdr:rowOff>333375</xdr:rowOff>
    </xdr:to>
    <xdr:sp macro="" textlink="">
      <xdr:nvSpPr>
        <xdr:cNvPr id="623152" name="Rectangle 5">
          <a:extLst>
            <a:ext uri="{FF2B5EF4-FFF2-40B4-BE49-F238E27FC236}">
              <a16:creationId xmlns:a16="http://schemas.microsoft.com/office/drawing/2014/main" id="{E34E1FF8-AC47-4916-B262-02B60FAA744B}"/>
            </a:ext>
          </a:extLst>
        </xdr:cNvPr>
        <xdr:cNvSpPr>
          <a:spLocks noChangeArrowheads="1"/>
        </xdr:cNvSpPr>
      </xdr:nvSpPr>
      <xdr:spPr bwMode="auto">
        <a:xfrm>
          <a:off x="4171950" y="39052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623153" name="Rectangle 6">
          <a:extLst>
            <a:ext uri="{FF2B5EF4-FFF2-40B4-BE49-F238E27FC236}">
              <a16:creationId xmlns:a16="http://schemas.microsoft.com/office/drawing/2014/main" id="{8FBD1BE4-5E31-4A0B-B534-7F0D91D284EC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18</xdr:row>
      <xdr:rowOff>0</xdr:rowOff>
    </xdr:from>
    <xdr:to>
      <xdr:col>22</xdr:col>
      <xdr:colOff>219075</xdr:colOff>
      <xdr:row>19</xdr:row>
      <xdr:rowOff>9525</xdr:rowOff>
    </xdr:to>
    <xdr:sp macro="" textlink="">
      <xdr:nvSpPr>
        <xdr:cNvPr id="623154" name="Rectangle 7">
          <a:extLst>
            <a:ext uri="{FF2B5EF4-FFF2-40B4-BE49-F238E27FC236}">
              <a16:creationId xmlns:a16="http://schemas.microsoft.com/office/drawing/2014/main" id="{157B1245-81A4-479D-AD4B-A83457904F0D}"/>
            </a:ext>
          </a:extLst>
        </xdr:cNvPr>
        <xdr:cNvSpPr>
          <a:spLocks noChangeArrowheads="1"/>
        </xdr:cNvSpPr>
      </xdr:nvSpPr>
      <xdr:spPr bwMode="auto">
        <a:xfrm>
          <a:off x="5981700" y="4381500"/>
          <a:ext cx="8953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19</xdr:row>
      <xdr:rowOff>9525</xdr:rowOff>
    </xdr:from>
    <xdr:to>
      <xdr:col>28</xdr:col>
      <xdr:colOff>180975</xdr:colOff>
      <xdr:row>20</xdr:row>
      <xdr:rowOff>0</xdr:rowOff>
    </xdr:to>
    <xdr:sp macro="" textlink="">
      <xdr:nvSpPr>
        <xdr:cNvPr id="623155" name="Rectangle 8">
          <a:extLst>
            <a:ext uri="{FF2B5EF4-FFF2-40B4-BE49-F238E27FC236}">
              <a16:creationId xmlns:a16="http://schemas.microsoft.com/office/drawing/2014/main" id="{BC465FA3-39CD-4CFB-A859-52631CAE6B78}"/>
            </a:ext>
          </a:extLst>
        </xdr:cNvPr>
        <xdr:cNvSpPr>
          <a:spLocks noChangeArrowheads="1"/>
        </xdr:cNvSpPr>
      </xdr:nvSpPr>
      <xdr:spPr bwMode="auto">
        <a:xfrm>
          <a:off x="6877050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156" name="Rectangle 9">
          <a:extLst>
            <a:ext uri="{FF2B5EF4-FFF2-40B4-BE49-F238E27FC236}">
              <a16:creationId xmlns:a16="http://schemas.microsoft.com/office/drawing/2014/main" id="{4AABA249-3054-4C9A-ACF1-A4EF87178779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57" name="Rectangle 10">
          <a:extLst>
            <a:ext uri="{FF2B5EF4-FFF2-40B4-BE49-F238E27FC236}">
              <a16:creationId xmlns:a16="http://schemas.microsoft.com/office/drawing/2014/main" id="{9D887A51-A2C9-40FA-92B4-AA50432F1311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58" name="Rectangle 11">
          <a:extLst>
            <a:ext uri="{FF2B5EF4-FFF2-40B4-BE49-F238E27FC236}">
              <a16:creationId xmlns:a16="http://schemas.microsoft.com/office/drawing/2014/main" id="{D71FEBF7-26F1-43FB-B3A2-820471DA98D7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159" name="Rectangle 12">
          <a:extLst>
            <a:ext uri="{FF2B5EF4-FFF2-40B4-BE49-F238E27FC236}">
              <a16:creationId xmlns:a16="http://schemas.microsoft.com/office/drawing/2014/main" id="{8548BC2C-BA45-4838-A456-570CCDF6CE4B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60" name="Rectangle 13">
          <a:extLst>
            <a:ext uri="{FF2B5EF4-FFF2-40B4-BE49-F238E27FC236}">
              <a16:creationId xmlns:a16="http://schemas.microsoft.com/office/drawing/2014/main" id="{76700A1F-59C3-41DA-814A-4B8FB7959F8C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61" name="Rectangle 14">
          <a:extLst>
            <a:ext uri="{FF2B5EF4-FFF2-40B4-BE49-F238E27FC236}">
              <a16:creationId xmlns:a16="http://schemas.microsoft.com/office/drawing/2014/main" id="{F1F3C7A5-1E56-4FF9-98AD-89EF1A067B9E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162" name="Rectangle 15">
          <a:extLst>
            <a:ext uri="{FF2B5EF4-FFF2-40B4-BE49-F238E27FC236}">
              <a16:creationId xmlns:a16="http://schemas.microsoft.com/office/drawing/2014/main" id="{52F3BDB0-91F2-4B4A-94A0-03B89D88EDFD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163" name="Rectangle 16">
          <a:extLst>
            <a:ext uri="{FF2B5EF4-FFF2-40B4-BE49-F238E27FC236}">
              <a16:creationId xmlns:a16="http://schemas.microsoft.com/office/drawing/2014/main" id="{CF3DCD5A-FC41-4638-A79D-2BC50C00112F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64" name="Rectangle 17">
          <a:extLst>
            <a:ext uri="{FF2B5EF4-FFF2-40B4-BE49-F238E27FC236}">
              <a16:creationId xmlns:a16="http://schemas.microsoft.com/office/drawing/2014/main" id="{D1DBCA1E-3E0B-44C8-8C18-D5CDD51E7AF3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65" name="Rectangle 18">
          <a:extLst>
            <a:ext uri="{FF2B5EF4-FFF2-40B4-BE49-F238E27FC236}">
              <a16:creationId xmlns:a16="http://schemas.microsoft.com/office/drawing/2014/main" id="{AE341D43-2E28-4C3F-9460-E3169EDF4B7D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166" name="Rectangle 19">
          <a:extLst>
            <a:ext uri="{FF2B5EF4-FFF2-40B4-BE49-F238E27FC236}">
              <a16:creationId xmlns:a16="http://schemas.microsoft.com/office/drawing/2014/main" id="{ED8972D5-722D-4B63-AA1B-591846F58513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23167" name="Rectangle 21">
          <a:extLst>
            <a:ext uri="{FF2B5EF4-FFF2-40B4-BE49-F238E27FC236}">
              <a16:creationId xmlns:a16="http://schemas.microsoft.com/office/drawing/2014/main" id="{94964DD3-03E8-492F-BF95-447E230B42E4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23168" name="Rectangle 22">
          <a:extLst>
            <a:ext uri="{FF2B5EF4-FFF2-40B4-BE49-F238E27FC236}">
              <a16:creationId xmlns:a16="http://schemas.microsoft.com/office/drawing/2014/main" id="{7F4E30A6-7177-4BF9-9C5D-A28DFC5992D9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23169" name="Rectangle 23">
          <a:extLst>
            <a:ext uri="{FF2B5EF4-FFF2-40B4-BE49-F238E27FC236}">
              <a16:creationId xmlns:a16="http://schemas.microsoft.com/office/drawing/2014/main" id="{07988837-39CD-4465-9658-E9B5E5FE4E96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23170" name="Rectangle 24">
          <a:extLst>
            <a:ext uri="{FF2B5EF4-FFF2-40B4-BE49-F238E27FC236}">
              <a16:creationId xmlns:a16="http://schemas.microsoft.com/office/drawing/2014/main" id="{3A0E6ED5-BB99-4C2C-A938-864A0D229071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23171" name="Rectangle 25">
          <a:extLst>
            <a:ext uri="{FF2B5EF4-FFF2-40B4-BE49-F238E27FC236}">
              <a16:creationId xmlns:a16="http://schemas.microsoft.com/office/drawing/2014/main" id="{5BE14AE2-1D70-42E6-9598-B819B35ABC90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23172" name="Rectangle 26">
          <a:extLst>
            <a:ext uri="{FF2B5EF4-FFF2-40B4-BE49-F238E27FC236}">
              <a16:creationId xmlns:a16="http://schemas.microsoft.com/office/drawing/2014/main" id="{6A6A1C75-B428-46A0-8132-145B891AC2CC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73" name="Rectangle 27">
          <a:extLst>
            <a:ext uri="{FF2B5EF4-FFF2-40B4-BE49-F238E27FC236}">
              <a16:creationId xmlns:a16="http://schemas.microsoft.com/office/drawing/2014/main" id="{69400F77-2312-423C-8A64-6FD4B1E3D193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74" name="Rectangle 28">
          <a:extLst>
            <a:ext uri="{FF2B5EF4-FFF2-40B4-BE49-F238E27FC236}">
              <a16:creationId xmlns:a16="http://schemas.microsoft.com/office/drawing/2014/main" id="{1262837B-C0ED-4F20-8325-2C1FF1B93C49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175" name="Rectangle 29">
          <a:extLst>
            <a:ext uri="{FF2B5EF4-FFF2-40B4-BE49-F238E27FC236}">
              <a16:creationId xmlns:a16="http://schemas.microsoft.com/office/drawing/2014/main" id="{BE527899-0D63-45A8-96FE-7F71174E2A9C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76" name="Rectangle 30">
          <a:extLst>
            <a:ext uri="{FF2B5EF4-FFF2-40B4-BE49-F238E27FC236}">
              <a16:creationId xmlns:a16="http://schemas.microsoft.com/office/drawing/2014/main" id="{F92383DE-72F1-4332-95B7-A55BAAAF97FB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77" name="Rectangle 31">
          <a:extLst>
            <a:ext uri="{FF2B5EF4-FFF2-40B4-BE49-F238E27FC236}">
              <a16:creationId xmlns:a16="http://schemas.microsoft.com/office/drawing/2014/main" id="{3DBB0872-E89D-4D98-BF08-C0114FEF2B12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178" name="Rectangle 32">
          <a:extLst>
            <a:ext uri="{FF2B5EF4-FFF2-40B4-BE49-F238E27FC236}">
              <a16:creationId xmlns:a16="http://schemas.microsoft.com/office/drawing/2014/main" id="{116E4A06-A3D5-43A3-B078-622B5945C60B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179" name="Rectangle 33">
          <a:extLst>
            <a:ext uri="{FF2B5EF4-FFF2-40B4-BE49-F238E27FC236}">
              <a16:creationId xmlns:a16="http://schemas.microsoft.com/office/drawing/2014/main" id="{BFC1D874-C21C-496B-8579-D666C976A7B8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80" name="Rectangle 34">
          <a:extLst>
            <a:ext uri="{FF2B5EF4-FFF2-40B4-BE49-F238E27FC236}">
              <a16:creationId xmlns:a16="http://schemas.microsoft.com/office/drawing/2014/main" id="{7CB10F0C-EA02-42C5-B6E3-C38BEA203252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81" name="Rectangle 35">
          <a:extLst>
            <a:ext uri="{FF2B5EF4-FFF2-40B4-BE49-F238E27FC236}">
              <a16:creationId xmlns:a16="http://schemas.microsoft.com/office/drawing/2014/main" id="{78F41407-2A75-4C46-BF06-C317F515BBCC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182" name="Rectangle 36">
          <a:extLst>
            <a:ext uri="{FF2B5EF4-FFF2-40B4-BE49-F238E27FC236}">
              <a16:creationId xmlns:a16="http://schemas.microsoft.com/office/drawing/2014/main" id="{52928C1E-E228-43C7-B2F5-183DD5610A50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83" name="Rectangle 37">
          <a:extLst>
            <a:ext uri="{FF2B5EF4-FFF2-40B4-BE49-F238E27FC236}">
              <a16:creationId xmlns:a16="http://schemas.microsoft.com/office/drawing/2014/main" id="{472D3369-2E9D-4E55-9155-0AFE288218A2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184" name="Rectangle 38">
          <a:extLst>
            <a:ext uri="{FF2B5EF4-FFF2-40B4-BE49-F238E27FC236}">
              <a16:creationId xmlns:a16="http://schemas.microsoft.com/office/drawing/2014/main" id="{E57F66C4-8CD9-428A-B97D-174141910E1B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85" name="Rectangle 39">
          <a:extLst>
            <a:ext uri="{FF2B5EF4-FFF2-40B4-BE49-F238E27FC236}">
              <a16:creationId xmlns:a16="http://schemas.microsoft.com/office/drawing/2014/main" id="{F16E9C9A-4F0B-4D85-9911-50EEF039B600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86" name="Rectangle 40">
          <a:extLst>
            <a:ext uri="{FF2B5EF4-FFF2-40B4-BE49-F238E27FC236}">
              <a16:creationId xmlns:a16="http://schemas.microsoft.com/office/drawing/2014/main" id="{ED7C1759-F987-4463-AA7F-ECC9E5EC54F1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187" name="Rectangle 41">
          <a:extLst>
            <a:ext uri="{FF2B5EF4-FFF2-40B4-BE49-F238E27FC236}">
              <a16:creationId xmlns:a16="http://schemas.microsoft.com/office/drawing/2014/main" id="{2CD76015-5E46-439E-9DE0-A0314940FCE2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23188" name="Rectangle 42">
          <a:extLst>
            <a:ext uri="{FF2B5EF4-FFF2-40B4-BE49-F238E27FC236}">
              <a16:creationId xmlns:a16="http://schemas.microsoft.com/office/drawing/2014/main" id="{17D8860E-3515-47F4-B3F8-83992C6E7130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23189" name="Rectangle 43">
          <a:extLst>
            <a:ext uri="{FF2B5EF4-FFF2-40B4-BE49-F238E27FC236}">
              <a16:creationId xmlns:a16="http://schemas.microsoft.com/office/drawing/2014/main" id="{CBCC94D6-D960-4725-B90F-BB218B0CCE9A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90" name="Rectangle 44">
          <a:extLst>
            <a:ext uri="{FF2B5EF4-FFF2-40B4-BE49-F238E27FC236}">
              <a16:creationId xmlns:a16="http://schemas.microsoft.com/office/drawing/2014/main" id="{980FE71A-AAFD-46A5-80D6-BD7CC764B717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23191" name="Rectangle 45">
          <a:extLst>
            <a:ext uri="{FF2B5EF4-FFF2-40B4-BE49-F238E27FC236}">
              <a16:creationId xmlns:a16="http://schemas.microsoft.com/office/drawing/2014/main" id="{BD4190CC-97A7-41B8-A9C0-F20D201C24CE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23192" name="Rectangle 46">
          <a:extLst>
            <a:ext uri="{FF2B5EF4-FFF2-40B4-BE49-F238E27FC236}">
              <a16:creationId xmlns:a16="http://schemas.microsoft.com/office/drawing/2014/main" id="{C5C24DC8-1B88-49E3-802F-98429F2F4D64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23</xdr:row>
      <xdr:rowOff>0</xdr:rowOff>
    </xdr:from>
    <xdr:to>
      <xdr:col>11</xdr:col>
      <xdr:colOff>0</xdr:colOff>
      <xdr:row>23</xdr:row>
      <xdr:rowOff>228600</xdr:rowOff>
    </xdr:to>
    <xdr:sp macro="" textlink="">
      <xdr:nvSpPr>
        <xdr:cNvPr id="623193" name="Rectangle 47">
          <a:extLst>
            <a:ext uri="{FF2B5EF4-FFF2-40B4-BE49-F238E27FC236}">
              <a16:creationId xmlns:a16="http://schemas.microsoft.com/office/drawing/2014/main" id="{40C0E6BD-9753-4FF8-9533-DF2B26453FDF}"/>
            </a:ext>
          </a:extLst>
        </xdr:cNvPr>
        <xdr:cNvSpPr>
          <a:spLocks noChangeArrowheads="1"/>
        </xdr:cNvSpPr>
      </xdr:nvSpPr>
      <xdr:spPr bwMode="auto">
        <a:xfrm>
          <a:off x="4143375" y="5505450"/>
          <a:ext cx="8858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24</xdr:row>
      <xdr:rowOff>9525</xdr:rowOff>
    </xdr:from>
    <xdr:to>
      <xdr:col>16</xdr:col>
      <xdr:colOff>161925</xdr:colOff>
      <xdr:row>25</xdr:row>
      <xdr:rowOff>19050</xdr:rowOff>
    </xdr:to>
    <xdr:sp macro="" textlink="">
      <xdr:nvSpPr>
        <xdr:cNvPr id="623194" name="Rectangle 48">
          <a:extLst>
            <a:ext uri="{FF2B5EF4-FFF2-40B4-BE49-F238E27FC236}">
              <a16:creationId xmlns:a16="http://schemas.microsoft.com/office/drawing/2014/main" id="{B1B2018E-7B68-4061-A9C4-4BD9B46525F7}"/>
            </a:ext>
          </a:extLst>
        </xdr:cNvPr>
        <xdr:cNvSpPr>
          <a:spLocks noChangeArrowheads="1"/>
        </xdr:cNvSpPr>
      </xdr:nvSpPr>
      <xdr:spPr bwMode="auto">
        <a:xfrm>
          <a:off x="5038725" y="5762625"/>
          <a:ext cx="9144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180975</xdr:colOff>
      <xdr:row>25</xdr:row>
      <xdr:rowOff>0</xdr:rowOff>
    </xdr:from>
    <xdr:to>
      <xdr:col>22</xdr:col>
      <xdr:colOff>219075</xdr:colOff>
      <xdr:row>25</xdr:row>
      <xdr:rowOff>228600</xdr:rowOff>
    </xdr:to>
    <xdr:sp macro="" textlink="">
      <xdr:nvSpPr>
        <xdr:cNvPr id="623195" name="Rectangle 49">
          <a:extLst>
            <a:ext uri="{FF2B5EF4-FFF2-40B4-BE49-F238E27FC236}">
              <a16:creationId xmlns:a16="http://schemas.microsoft.com/office/drawing/2014/main" id="{AF6D722A-D668-4A5B-9214-068851403F3B}"/>
            </a:ext>
          </a:extLst>
        </xdr:cNvPr>
        <xdr:cNvSpPr>
          <a:spLocks noChangeArrowheads="1"/>
        </xdr:cNvSpPr>
      </xdr:nvSpPr>
      <xdr:spPr bwMode="auto">
        <a:xfrm>
          <a:off x="5972175" y="6000750"/>
          <a:ext cx="9048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26</xdr:row>
      <xdr:rowOff>0</xdr:rowOff>
    </xdr:from>
    <xdr:to>
      <xdr:col>28</xdr:col>
      <xdr:colOff>171450</xdr:colOff>
      <xdr:row>26</xdr:row>
      <xdr:rowOff>228600</xdr:rowOff>
    </xdr:to>
    <xdr:sp macro="" textlink="">
      <xdr:nvSpPr>
        <xdr:cNvPr id="623196" name="Rectangle 50">
          <a:extLst>
            <a:ext uri="{FF2B5EF4-FFF2-40B4-BE49-F238E27FC236}">
              <a16:creationId xmlns:a16="http://schemas.microsoft.com/office/drawing/2014/main" id="{79434C22-BD10-444D-8E70-0F2D9C75A10D}"/>
            </a:ext>
          </a:extLst>
        </xdr:cNvPr>
        <xdr:cNvSpPr>
          <a:spLocks noChangeArrowheads="1"/>
        </xdr:cNvSpPr>
      </xdr:nvSpPr>
      <xdr:spPr bwMode="auto">
        <a:xfrm>
          <a:off x="6896100" y="6248400"/>
          <a:ext cx="8477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247650</xdr:rowOff>
    </xdr:from>
    <xdr:to>
      <xdr:col>11</xdr:col>
      <xdr:colOff>0</xdr:colOff>
      <xdr:row>31</xdr:row>
      <xdr:rowOff>9525</xdr:rowOff>
    </xdr:to>
    <xdr:sp macro="" textlink="">
      <xdr:nvSpPr>
        <xdr:cNvPr id="623197" name="Rectangle 51">
          <a:extLst>
            <a:ext uri="{FF2B5EF4-FFF2-40B4-BE49-F238E27FC236}">
              <a16:creationId xmlns:a16="http://schemas.microsoft.com/office/drawing/2014/main" id="{408ABF13-7AE8-49D2-BF42-FCF33BC2D4F4}"/>
            </a:ext>
          </a:extLst>
        </xdr:cNvPr>
        <xdr:cNvSpPr>
          <a:spLocks noChangeArrowheads="1"/>
        </xdr:cNvSpPr>
      </xdr:nvSpPr>
      <xdr:spPr bwMode="auto">
        <a:xfrm>
          <a:off x="4152900" y="7124700"/>
          <a:ext cx="8763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3198" name="Rectangle 52">
          <a:extLst>
            <a:ext uri="{FF2B5EF4-FFF2-40B4-BE49-F238E27FC236}">
              <a16:creationId xmlns:a16="http://schemas.microsoft.com/office/drawing/2014/main" id="{764BC338-1EC8-4EC7-A145-92013D072940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23199" name="Rectangle 53">
          <a:extLst>
            <a:ext uri="{FF2B5EF4-FFF2-40B4-BE49-F238E27FC236}">
              <a16:creationId xmlns:a16="http://schemas.microsoft.com/office/drawing/2014/main" id="{9E38B6D7-F718-4145-8277-A4A51D3E7F3D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33</xdr:row>
      <xdr:rowOff>9525</xdr:rowOff>
    </xdr:from>
    <xdr:to>
      <xdr:col>28</xdr:col>
      <xdr:colOff>180975</xdr:colOff>
      <xdr:row>33</xdr:row>
      <xdr:rowOff>219075</xdr:rowOff>
    </xdr:to>
    <xdr:sp macro="" textlink="">
      <xdr:nvSpPr>
        <xdr:cNvPr id="623200" name="Rectangle 54">
          <a:extLst>
            <a:ext uri="{FF2B5EF4-FFF2-40B4-BE49-F238E27FC236}">
              <a16:creationId xmlns:a16="http://schemas.microsoft.com/office/drawing/2014/main" id="{02D45BFC-2481-4257-A4B8-B428C22B1F11}"/>
            </a:ext>
          </a:extLst>
        </xdr:cNvPr>
        <xdr:cNvSpPr>
          <a:spLocks noChangeArrowheads="1"/>
        </xdr:cNvSpPr>
      </xdr:nvSpPr>
      <xdr:spPr bwMode="auto">
        <a:xfrm>
          <a:off x="6877050" y="7877175"/>
          <a:ext cx="876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01" name="Rectangle 55">
          <a:extLst>
            <a:ext uri="{FF2B5EF4-FFF2-40B4-BE49-F238E27FC236}">
              <a16:creationId xmlns:a16="http://schemas.microsoft.com/office/drawing/2014/main" id="{D519096D-F170-4820-A1C9-8877E2EAE43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02" name="Rectangle 56">
          <a:extLst>
            <a:ext uri="{FF2B5EF4-FFF2-40B4-BE49-F238E27FC236}">
              <a16:creationId xmlns:a16="http://schemas.microsoft.com/office/drawing/2014/main" id="{D07CD249-47AC-46BB-AB1C-998F6623003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03" name="Rectangle 57">
          <a:extLst>
            <a:ext uri="{FF2B5EF4-FFF2-40B4-BE49-F238E27FC236}">
              <a16:creationId xmlns:a16="http://schemas.microsoft.com/office/drawing/2014/main" id="{B63BE50D-6BB2-4505-A6F9-5FF195EF4D7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04" name="Rectangle 58">
          <a:extLst>
            <a:ext uri="{FF2B5EF4-FFF2-40B4-BE49-F238E27FC236}">
              <a16:creationId xmlns:a16="http://schemas.microsoft.com/office/drawing/2014/main" id="{7F1120DC-5910-437C-87FA-7B15D326B32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05" name="Rectangle 59">
          <a:extLst>
            <a:ext uri="{FF2B5EF4-FFF2-40B4-BE49-F238E27FC236}">
              <a16:creationId xmlns:a16="http://schemas.microsoft.com/office/drawing/2014/main" id="{0EB89AC2-142E-4850-A6EA-D23AA45E525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06" name="Rectangle 60">
          <a:extLst>
            <a:ext uri="{FF2B5EF4-FFF2-40B4-BE49-F238E27FC236}">
              <a16:creationId xmlns:a16="http://schemas.microsoft.com/office/drawing/2014/main" id="{B5D32A4B-332C-4566-A781-786C9AE607A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07" name="Rectangle 61">
          <a:extLst>
            <a:ext uri="{FF2B5EF4-FFF2-40B4-BE49-F238E27FC236}">
              <a16:creationId xmlns:a16="http://schemas.microsoft.com/office/drawing/2014/main" id="{F1A30CB4-EA62-4D06-A2A4-455FFC4E894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08" name="Rectangle 62">
          <a:extLst>
            <a:ext uri="{FF2B5EF4-FFF2-40B4-BE49-F238E27FC236}">
              <a16:creationId xmlns:a16="http://schemas.microsoft.com/office/drawing/2014/main" id="{83976642-61A0-4233-A0D8-2D2D40B9664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09" name="Rectangle 63">
          <a:extLst>
            <a:ext uri="{FF2B5EF4-FFF2-40B4-BE49-F238E27FC236}">
              <a16:creationId xmlns:a16="http://schemas.microsoft.com/office/drawing/2014/main" id="{1269D87C-B981-45BF-86D4-924C1E4317E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10" name="Rectangle 64">
          <a:extLst>
            <a:ext uri="{FF2B5EF4-FFF2-40B4-BE49-F238E27FC236}">
              <a16:creationId xmlns:a16="http://schemas.microsoft.com/office/drawing/2014/main" id="{FB70A0C6-4D2A-49C4-B7B2-F5AC500144F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11" name="Rectangle 65">
          <a:extLst>
            <a:ext uri="{FF2B5EF4-FFF2-40B4-BE49-F238E27FC236}">
              <a16:creationId xmlns:a16="http://schemas.microsoft.com/office/drawing/2014/main" id="{DDD8DD6A-C8CB-4166-A43A-ABF347F5D6B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12" name="Rectangle 66">
          <a:extLst>
            <a:ext uri="{FF2B5EF4-FFF2-40B4-BE49-F238E27FC236}">
              <a16:creationId xmlns:a16="http://schemas.microsoft.com/office/drawing/2014/main" id="{B771FB59-F93C-4CF4-AA60-7F30EF7A945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13" name="Rectangle 67">
          <a:extLst>
            <a:ext uri="{FF2B5EF4-FFF2-40B4-BE49-F238E27FC236}">
              <a16:creationId xmlns:a16="http://schemas.microsoft.com/office/drawing/2014/main" id="{AF4B3EB2-E9D3-427A-9F57-C3149F16674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14" name="Rectangle 68">
          <a:extLst>
            <a:ext uri="{FF2B5EF4-FFF2-40B4-BE49-F238E27FC236}">
              <a16:creationId xmlns:a16="http://schemas.microsoft.com/office/drawing/2014/main" id="{1BD3C2B2-EFC3-4644-B6BD-1919686083D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15" name="Rectangle 69">
          <a:extLst>
            <a:ext uri="{FF2B5EF4-FFF2-40B4-BE49-F238E27FC236}">
              <a16:creationId xmlns:a16="http://schemas.microsoft.com/office/drawing/2014/main" id="{FA40526C-7D67-453E-978B-6E30D6F56E8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16" name="Rectangle 70">
          <a:extLst>
            <a:ext uri="{FF2B5EF4-FFF2-40B4-BE49-F238E27FC236}">
              <a16:creationId xmlns:a16="http://schemas.microsoft.com/office/drawing/2014/main" id="{B24BA6F3-2162-448D-A3F5-E26CA6A92BD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17" name="Rectangle 71">
          <a:extLst>
            <a:ext uri="{FF2B5EF4-FFF2-40B4-BE49-F238E27FC236}">
              <a16:creationId xmlns:a16="http://schemas.microsoft.com/office/drawing/2014/main" id="{1DF072EC-9B6C-4574-9F68-05C2612889D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18" name="Rectangle 72">
          <a:extLst>
            <a:ext uri="{FF2B5EF4-FFF2-40B4-BE49-F238E27FC236}">
              <a16:creationId xmlns:a16="http://schemas.microsoft.com/office/drawing/2014/main" id="{FFCEABC7-3271-40E3-A419-ACA30FD7129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19" name="Rectangle 73">
          <a:extLst>
            <a:ext uri="{FF2B5EF4-FFF2-40B4-BE49-F238E27FC236}">
              <a16:creationId xmlns:a16="http://schemas.microsoft.com/office/drawing/2014/main" id="{BC4E9E7E-D800-40A9-8950-7EBC011042F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20" name="Rectangle 74">
          <a:extLst>
            <a:ext uri="{FF2B5EF4-FFF2-40B4-BE49-F238E27FC236}">
              <a16:creationId xmlns:a16="http://schemas.microsoft.com/office/drawing/2014/main" id="{6E3DC5A9-F502-47C5-BE6F-69DFA001616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21" name="Rectangle 75">
          <a:extLst>
            <a:ext uri="{FF2B5EF4-FFF2-40B4-BE49-F238E27FC236}">
              <a16:creationId xmlns:a16="http://schemas.microsoft.com/office/drawing/2014/main" id="{1ADC88A8-9D21-4ECB-848C-DF7F9A712C7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22" name="Rectangle 76">
          <a:extLst>
            <a:ext uri="{FF2B5EF4-FFF2-40B4-BE49-F238E27FC236}">
              <a16:creationId xmlns:a16="http://schemas.microsoft.com/office/drawing/2014/main" id="{F6F80F31-E2D8-4846-87C3-F994071A48E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23" name="Rectangle 77">
          <a:extLst>
            <a:ext uri="{FF2B5EF4-FFF2-40B4-BE49-F238E27FC236}">
              <a16:creationId xmlns:a16="http://schemas.microsoft.com/office/drawing/2014/main" id="{2FA1A1A6-5159-4622-A414-6A00659CFE8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24" name="Rectangle 78">
          <a:extLst>
            <a:ext uri="{FF2B5EF4-FFF2-40B4-BE49-F238E27FC236}">
              <a16:creationId xmlns:a16="http://schemas.microsoft.com/office/drawing/2014/main" id="{2F6F71D6-8796-4C29-8EF3-14FB022F175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25" name="Rectangle 79">
          <a:extLst>
            <a:ext uri="{FF2B5EF4-FFF2-40B4-BE49-F238E27FC236}">
              <a16:creationId xmlns:a16="http://schemas.microsoft.com/office/drawing/2014/main" id="{006BC53E-CDC0-4EF6-A723-3542AA337DC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26" name="Rectangle 80">
          <a:extLst>
            <a:ext uri="{FF2B5EF4-FFF2-40B4-BE49-F238E27FC236}">
              <a16:creationId xmlns:a16="http://schemas.microsoft.com/office/drawing/2014/main" id="{942D9801-FA43-4299-A5B7-084256344AE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27" name="Rectangle 81">
          <a:extLst>
            <a:ext uri="{FF2B5EF4-FFF2-40B4-BE49-F238E27FC236}">
              <a16:creationId xmlns:a16="http://schemas.microsoft.com/office/drawing/2014/main" id="{B2401328-54B6-4935-9943-B4758643CCC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28" name="Rectangle 82">
          <a:extLst>
            <a:ext uri="{FF2B5EF4-FFF2-40B4-BE49-F238E27FC236}">
              <a16:creationId xmlns:a16="http://schemas.microsoft.com/office/drawing/2014/main" id="{5B8B1210-CAF1-473C-B9E6-4F0434EF7EE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29" name="Rectangle 83">
          <a:extLst>
            <a:ext uri="{FF2B5EF4-FFF2-40B4-BE49-F238E27FC236}">
              <a16:creationId xmlns:a16="http://schemas.microsoft.com/office/drawing/2014/main" id="{D4120BCF-31F7-4F2F-A812-B84B3A1C204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30" name="Rectangle 84">
          <a:extLst>
            <a:ext uri="{FF2B5EF4-FFF2-40B4-BE49-F238E27FC236}">
              <a16:creationId xmlns:a16="http://schemas.microsoft.com/office/drawing/2014/main" id="{91F782C9-4F78-4075-B79D-91917787783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31" name="Rectangle 85">
          <a:extLst>
            <a:ext uri="{FF2B5EF4-FFF2-40B4-BE49-F238E27FC236}">
              <a16:creationId xmlns:a16="http://schemas.microsoft.com/office/drawing/2014/main" id="{78E735C5-2F75-4BA5-90ED-99FF2E8D454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32" name="Rectangle 86">
          <a:extLst>
            <a:ext uri="{FF2B5EF4-FFF2-40B4-BE49-F238E27FC236}">
              <a16:creationId xmlns:a16="http://schemas.microsoft.com/office/drawing/2014/main" id="{0C35DA79-9386-48FA-83CC-6B11DCEB5D2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33" name="Rectangle 87">
          <a:extLst>
            <a:ext uri="{FF2B5EF4-FFF2-40B4-BE49-F238E27FC236}">
              <a16:creationId xmlns:a16="http://schemas.microsoft.com/office/drawing/2014/main" id="{14494496-C618-4658-90B5-DB1A7063285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34" name="Rectangle 88">
          <a:extLst>
            <a:ext uri="{FF2B5EF4-FFF2-40B4-BE49-F238E27FC236}">
              <a16:creationId xmlns:a16="http://schemas.microsoft.com/office/drawing/2014/main" id="{583AE094-1B42-4363-AC2B-B2656A6D83E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35" name="Rectangle 89">
          <a:extLst>
            <a:ext uri="{FF2B5EF4-FFF2-40B4-BE49-F238E27FC236}">
              <a16:creationId xmlns:a16="http://schemas.microsoft.com/office/drawing/2014/main" id="{438340D1-9C62-4155-929B-F28C7F3DC42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36" name="Rectangle 90">
          <a:extLst>
            <a:ext uri="{FF2B5EF4-FFF2-40B4-BE49-F238E27FC236}">
              <a16:creationId xmlns:a16="http://schemas.microsoft.com/office/drawing/2014/main" id="{99DCCC42-7D37-4F68-ADD1-459698DE8DD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37" name="Rectangle 91">
          <a:extLst>
            <a:ext uri="{FF2B5EF4-FFF2-40B4-BE49-F238E27FC236}">
              <a16:creationId xmlns:a16="http://schemas.microsoft.com/office/drawing/2014/main" id="{A03234AD-986E-4458-83DA-15564F5AF00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38" name="Rectangle 92">
          <a:extLst>
            <a:ext uri="{FF2B5EF4-FFF2-40B4-BE49-F238E27FC236}">
              <a16:creationId xmlns:a16="http://schemas.microsoft.com/office/drawing/2014/main" id="{28D4CE4F-9FC9-476A-9832-E927841761F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39" name="Rectangle 93">
          <a:extLst>
            <a:ext uri="{FF2B5EF4-FFF2-40B4-BE49-F238E27FC236}">
              <a16:creationId xmlns:a16="http://schemas.microsoft.com/office/drawing/2014/main" id="{AFAF5855-E3A9-4806-96A5-DF7AF6C942D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40" name="Rectangle 94">
          <a:extLst>
            <a:ext uri="{FF2B5EF4-FFF2-40B4-BE49-F238E27FC236}">
              <a16:creationId xmlns:a16="http://schemas.microsoft.com/office/drawing/2014/main" id="{681198AB-7BD7-4218-B978-10DC50731EE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41" name="Rectangle 95">
          <a:extLst>
            <a:ext uri="{FF2B5EF4-FFF2-40B4-BE49-F238E27FC236}">
              <a16:creationId xmlns:a16="http://schemas.microsoft.com/office/drawing/2014/main" id="{57D088C6-9AA9-439D-AFDC-E15CF334E7C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42" name="Rectangle 96">
          <a:extLst>
            <a:ext uri="{FF2B5EF4-FFF2-40B4-BE49-F238E27FC236}">
              <a16:creationId xmlns:a16="http://schemas.microsoft.com/office/drawing/2014/main" id="{8695B718-D11C-4703-8E30-02B80E2F8B8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43" name="Rectangle 97">
          <a:extLst>
            <a:ext uri="{FF2B5EF4-FFF2-40B4-BE49-F238E27FC236}">
              <a16:creationId xmlns:a16="http://schemas.microsoft.com/office/drawing/2014/main" id="{0D396F37-5C03-4CF2-95EB-DCB7ADB4EFE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44" name="Rectangle 98">
          <a:extLst>
            <a:ext uri="{FF2B5EF4-FFF2-40B4-BE49-F238E27FC236}">
              <a16:creationId xmlns:a16="http://schemas.microsoft.com/office/drawing/2014/main" id="{3720C664-7B71-4B4C-A4C5-6539F2D3D53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45" name="Rectangle 99">
          <a:extLst>
            <a:ext uri="{FF2B5EF4-FFF2-40B4-BE49-F238E27FC236}">
              <a16:creationId xmlns:a16="http://schemas.microsoft.com/office/drawing/2014/main" id="{63350D97-2314-4047-A6D6-02C86BBBB68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46" name="Rectangle 100">
          <a:extLst>
            <a:ext uri="{FF2B5EF4-FFF2-40B4-BE49-F238E27FC236}">
              <a16:creationId xmlns:a16="http://schemas.microsoft.com/office/drawing/2014/main" id="{6A9DF347-7757-4E12-B891-F9B74E54E44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47" name="Rectangle 101">
          <a:extLst>
            <a:ext uri="{FF2B5EF4-FFF2-40B4-BE49-F238E27FC236}">
              <a16:creationId xmlns:a16="http://schemas.microsoft.com/office/drawing/2014/main" id="{8A24D800-7D46-4111-AE18-068DCA2BF0DA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48" name="Rectangle 102">
          <a:extLst>
            <a:ext uri="{FF2B5EF4-FFF2-40B4-BE49-F238E27FC236}">
              <a16:creationId xmlns:a16="http://schemas.microsoft.com/office/drawing/2014/main" id="{65BDA78D-7992-4708-BEBD-26C1D6AAF22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49" name="Rectangle 103">
          <a:extLst>
            <a:ext uri="{FF2B5EF4-FFF2-40B4-BE49-F238E27FC236}">
              <a16:creationId xmlns:a16="http://schemas.microsoft.com/office/drawing/2014/main" id="{AF4ABBE3-8160-425C-8DEC-3B67243FA56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50" name="Rectangle 104">
          <a:extLst>
            <a:ext uri="{FF2B5EF4-FFF2-40B4-BE49-F238E27FC236}">
              <a16:creationId xmlns:a16="http://schemas.microsoft.com/office/drawing/2014/main" id="{6A5A1577-031D-40C0-9DF9-23B75E761F8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51" name="Rectangle 105">
          <a:extLst>
            <a:ext uri="{FF2B5EF4-FFF2-40B4-BE49-F238E27FC236}">
              <a16:creationId xmlns:a16="http://schemas.microsoft.com/office/drawing/2014/main" id="{8042F0AE-F1DD-495D-B484-84B76B1C3DE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52" name="Rectangle 106">
          <a:extLst>
            <a:ext uri="{FF2B5EF4-FFF2-40B4-BE49-F238E27FC236}">
              <a16:creationId xmlns:a16="http://schemas.microsoft.com/office/drawing/2014/main" id="{DD851D8F-FCE2-40C6-8DC5-C57999DC934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53" name="Rectangle 107">
          <a:extLst>
            <a:ext uri="{FF2B5EF4-FFF2-40B4-BE49-F238E27FC236}">
              <a16:creationId xmlns:a16="http://schemas.microsoft.com/office/drawing/2014/main" id="{85B6D1CE-FBCA-4361-8C15-74899C9BBC3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54" name="Rectangle 108">
          <a:extLst>
            <a:ext uri="{FF2B5EF4-FFF2-40B4-BE49-F238E27FC236}">
              <a16:creationId xmlns:a16="http://schemas.microsoft.com/office/drawing/2014/main" id="{E073499F-4F16-4A58-BD40-4A7AE7AF599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55" name="Rectangle 109">
          <a:extLst>
            <a:ext uri="{FF2B5EF4-FFF2-40B4-BE49-F238E27FC236}">
              <a16:creationId xmlns:a16="http://schemas.microsoft.com/office/drawing/2014/main" id="{1B9D7690-82AB-4F2B-8105-7343164FF54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56" name="Rectangle 110">
          <a:extLst>
            <a:ext uri="{FF2B5EF4-FFF2-40B4-BE49-F238E27FC236}">
              <a16:creationId xmlns:a16="http://schemas.microsoft.com/office/drawing/2014/main" id="{87EB0F1E-2FFF-4E8A-9702-CB92CA2F8376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57" name="Rectangle 111">
          <a:extLst>
            <a:ext uri="{FF2B5EF4-FFF2-40B4-BE49-F238E27FC236}">
              <a16:creationId xmlns:a16="http://schemas.microsoft.com/office/drawing/2014/main" id="{B9104239-06E7-41B9-AAAB-7BC467452A1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58" name="Rectangle 112">
          <a:extLst>
            <a:ext uri="{FF2B5EF4-FFF2-40B4-BE49-F238E27FC236}">
              <a16:creationId xmlns:a16="http://schemas.microsoft.com/office/drawing/2014/main" id="{367CD0F1-3DA6-4165-B551-026DBB5F927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59" name="Rectangle 113">
          <a:extLst>
            <a:ext uri="{FF2B5EF4-FFF2-40B4-BE49-F238E27FC236}">
              <a16:creationId xmlns:a16="http://schemas.microsoft.com/office/drawing/2014/main" id="{BBD3C5C4-9F20-47A1-B0E8-17D4B95F12A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60" name="Rectangle 114">
          <a:extLst>
            <a:ext uri="{FF2B5EF4-FFF2-40B4-BE49-F238E27FC236}">
              <a16:creationId xmlns:a16="http://schemas.microsoft.com/office/drawing/2014/main" id="{85813E29-9C35-4869-AFBC-63541D51947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61" name="Rectangle 115">
          <a:extLst>
            <a:ext uri="{FF2B5EF4-FFF2-40B4-BE49-F238E27FC236}">
              <a16:creationId xmlns:a16="http://schemas.microsoft.com/office/drawing/2014/main" id="{DC988C06-6E15-4F5B-A983-3F6B55AD7E4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62" name="Rectangle 116">
          <a:extLst>
            <a:ext uri="{FF2B5EF4-FFF2-40B4-BE49-F238E27FC236}">
              <a16:creationId xmlns:a16="http://schemas.microsoft.com/office/drawing/2014/main" id="{789623E6-5F31-40EF-AEA1-3E4D165D666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63" name="Rectangle 117">
          <a:extLst>
            <a:ext uri="{FF2B5EF4-FFF2-40B4-BE49-F238E27FC236}">
              <a16:creationId xmlns:a16="http://schemas.microsoft.com/office/drawing/2014/main" id="{DAE52CD2-5A72-436A-B98F-8D7BBBC850F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64" name="Rectangle 118">
          <a:extLst>
            <a:ext uri="{FF2B5EF4-FFF2-40B4-BE49-F238E27FC236}">
              <a16:creationId xmlns:a16="http://schemas.microsoft.com/office/drawing/2014/main" id="{5E9F76B5-516B-4E33-BD5B-0C30C3C5AF3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65" name="Rectangle 119">
          <a:extLst>
            <a:ext uri="{FF2B5EF4-FFF2-40B4-BE49-F238E27FC236}">
              <a16:creationId xmlns:a16="http://schemas.microsoft.com/office/drawing/2014/main" id="{02B9ACF8-298D-43AF-A9D1-8C984DBF774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66" name="Rectangle 120">
          <a:extLst>
            <a:ext uri="{FF2B5EF4-FFF2-40B4-BE49-F238E27FC236}">
              <a16:creationId xmlns:a16="http://schemas.microsoft.com/office/drawing/2014/main" id="{7E3DEA98-2B7C-4599-819E-0578CF3172B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67" name="Rectangle 121">
          <a:extLst>
            <a:ext uri="{FF2B5EF4-FFF2-40B4-BE49-F238E27FC236}">
              <a16:creationId xmlns:a16="http://schemas.microsoft.com/office/drawing/2014/main" id="{6F3A705C-BD19-4FB2-9C16-F545EDF2076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68" name="Rectangle 122">
          <a:extLst>
            <a:ext uri="{FF2B5EF4-FFF2-40B4-BE49-F238E27FC236}">
              <a16:creationId xmlns:a16="http://schemas.microsoft.com/office/drawing/2014/main" id="{884CAC6C-6968-4DCC-A783-70A41F9A163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69" name="Rectangle 123">
          <a:extLst>
            <a:ext uri="{FF2B5EF4-FFF2-40B4-BE49-F238E27FC236}">
              <a16:creationId xmlns:a16="http://schemas.microsoft.com/office/drawing/2014/main" id="{0E720F6A-7515-4357-AC7B-4A6958D7634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70" name="Rectangle 124">
          <a:extLst>
            <a:ext uri="{FF2B5EF4-FFF2-40B4-BE49-F238E27FC236}">
              <a16:creationId xmlns:a16="http://schemas.microsoft.com/office/drawing/2014/main" id="{E9F00D50-2C67-413B-8639-7D791819FF9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71" name="Rectangle 125">
          <a:extLst>
            <a:ext uri="{FF2B5EF4-FFF2-40B4-BE49-F238E27FC236}">
              <a16:creationId xmlns:a16="http://schemas.microsoft.com/office/drawing/2014/main" id="{06EED1B7-EDB6-446D-A6A7-1E829218984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72" name="Rectangle 126">
          <a:extLst>
            <a:ext uri="{FF2B5EF4-FFF2-40B4-BE49-F238E27FC236}">
              <a16:creationId xmlns:a16="http://schemas.microsoft.com/office/drawing/2014/main" id="{C10E50C4-4546-417F-891C-2E232CB1B2B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73" name="Rectangle 127">
          <a:extLst>
            <a:ext uri="{FF2B5EF4-FFF2-40B4-BE49-F238E27FC236}">
              <a16:creationId xmlns:a16="http://schemas.microsoft.com/office/drawing/2014/main" id="{04C24421-8B3A-456A-9DE9-06CA58E31FA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74" name="Rectangle 128">
          <a:extLst>
            <a:ext uri="{FF2B5EF4-FFF2-40B4-BE49-F238E27FC236}">
              <a16:creationId xmlns:a16="http://schemas.microsoft.com/office/drawing/2014/main" id="{3CCCB7C0-B1BD-4564-ADC4-CF81C6CB726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75" name="Rectangle 129">
          <a:extLst>
            <a:ext uri="{FF2B5EF4-FFF2-40B4-BE49-F238E27FC236}">
              <a16:creationId xmlns:a16="http://schemas.microsoft.com/office/drawing/2014/main" id="{A0C6937B-A383-4D4F-8C59-89CC4826561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76" name="Rectangle 130">
          <a:extLst>
            <a:ext uri="{FF2B5EF4-FFF2-40B4-BE49-F238E27FC236}">
              <a16:creationId xmlns:a16="http://schemas.microsoft.com/office/drawing/2014/main" id="{4A6754C4-F569-4C2F-865F-9DEB94D5907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77" name="Rectangle 131">
          <a:extLst>
            <a:ext uri="{FF2B5EF4-FFF2-40B4-BE49-F238E27FC236}">
              <a16:creationId xmlns:a16="http://schemas.microsoft.com/office/drawing/2014/main" id="{5082364F-0EBB-4B11-9EB9-077D94EA408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78" name="Rectangle 132">
          <a:extLst>
            <a:ext uri="{FF2B5EF4-FFF2-40B4-BE49-F238E27FC236}">
              <a16:creationId xmlns:a16="http://schemas.microsoft.com/office/drawing/2014/main" id="{28EE0A1D-B3E8-47DA-BA6D-03531066742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79" name="Rectangle 133">
          <a:extLst>
            <a:ext uri="{FF2B5EF4-FFF2-40B4-BE49-F238E27FC236}">
              <a16:creationId xmlns:a16="http://schemas.microsoft.com/office/drawing/2014/main" id="{0943877D-0BC7-4D65-8632-DE2E0E219A5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80" name="Rectangle 134">
          <a:extLst>
            <a:ext uri="{FF2B5EF4-FFF2-40B4-BE49-F238E27FC236}">
              <a16:creationId xmlns:a16="http://schemas.microsoft.com/office/drawing/2014/main" id="{830A344C-310A-46BE-9F28-3582A06308B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81" name="Rectangle 135">
          <a:extLst>
            <a:ext uri="{FF2B5EF4-FFF2-40B4-BE49-F238E27FC236}">
              <a16:creationId xmlns:a16="http://schemas.microsoft.com/office/drawing/2014/main" id="{0ECA80D8-1973-441F-BE20-D774B05426C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82" name="Rectangle 136">
          <a:extLst>
            <a:ext uri="{FF2B5EF4-FFF2-40B4-BE49-F238E27FC236}">
              <a16:creationId xmlns:a16="http://schemas.microsoft.com/office/drawing/2014/main" id="{C42D253B-87D3-41B4-8AB7-62AAEEB968C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83" name="Rectangle 137">
          <a:extLst>
            <a:ext uri="{FF2B5EF4-FFF2-40B4-BE49-F238E27FC236}">
              <a16:creationId xmlns:a16="http://schemas.microsoft.com/office/drawing/2014/main" id="{A5DC969E-76DD-4C4A-A115-825B74F4A95A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84" name="Rectangle 138">
          <a:extLst>
            <a:ext uri="{FF2B5EF4-FFF2-40B4-BE49-F238E27FC236}">
              <a16:creationId xmlns:a16="http://schemas.microsoft.com/office/drawing/2014/main" id="{3FBF300D-D190-4BAF-ACDF-560450B8E63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85" name="Rectangle 139">
          <a:extLst>
            <a:ext uri="{FF2B5EF4-FFF2-40B4-BE49-F238E27FC236}">
              <a16:creationId xmlns:a16="http://schemas.microsoft.com/office/drawing/2014/main" id="{E28200F2-DFCE-4941-AFE1-16AEA9612F8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86" name="Rectangle 140">
          <a:extLst>
            <a:ext uri="{FF2B5EF4-FFF2-40B4-BE49-F238E27FC236}">
              <a16:creationId xmlns:a16="http://schemas.microsoft.com/office/drawing/2014/main" id="{3354F54C-398A-4025-AD58-1DD00AF7012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87" name="Rectangle 141">
          <a:extLst>
            <a:ext uri="{FF2B5EF4-FFF2-40B4-BE49-F238E27FC236}">
              <a16:creationId xmlns:a16="http://schemas.microsoft.com/office/drawing/2014/main" id="{600F7442-01B3-4914-97CE-1130037E8BC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88" name="Rectangle 142">
          <a:extLst>
            <a:ext uri="{FF2B5EF4-FFF2-40B4-BE49-F238E27FC236}">
              <a16:creationId xmlns:a16="http://schemas.microsoft.com/office/drawing/2014/main" id="{7CA89E48-ED67-4D29-B9EA-69FDEB071B4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89" name="Rectangle 143">
          <a:extLst>
            <a:ext uri="{FF2B5EF4-FFF2-40B4-BE49-F238E27FC236}">
              <a16:creationId xmlns:a16="http://schemas.microsoft.com/office/drawing/2014/main" id="{373068B3-711A-4478-930C-E5F7B15310E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90" name="Rectangle 144">
          <a:extLst>
            <a:ext uri="{FF2B5EF4-FFF2-40B4-BE49-F238E27FC236}">
              <a16:creationId xmlns:a16="http://schemas.microsoft.com/office/drawing/2014/main" id="{C1548A8B-0D5F-4ABB-A14A-D33E6F8C6BA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91" name="Rectangle 145">
          <a:extLst>
            <a:ext uri="{FF2B5EF4-FFF2-40B4-BE49-F238E27FC236}">
              <a16:creationId xmlns:a16="http://schemas.microsoft.com/office/drawing/2014/main" id="{0F1C5EC0-DAED-495C-A5F0-00A4F06D720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92" name="Rectangle 146">
          <a:extLst>
            <a:ext uri="{FF2B5EF4-FFF2-40B4-BE49-F238E27FC236}">
              <a16:creationId xmlns:a16="http://schemas.microsoft.com/office/drawing/2014/main" id="{2BF0EF50-B1D1-421F-A7C8-36FD73EEB42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93" name="Rectangle 147">
          <a:extLst>
            <a:ext uri="{FF2B5EF4-FFF2-40B4-BE49-F238E27FC236}">
              <a16:creationId xmlns:a16="http://schemas.microsoft.com/office/drawing/2014/main" id="{CA0A7431-65D9-46FE-8A4F-504C26899E1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94" name="Rectangle 148">
          <a:extLst>
            <a:ext uri="{FF2B5EF4-FFF2-40B4-BE49-F238E27FC236}">
              <a16:creationId xmlns:a16="http://schemas.microsoft.com/office/drawing/2014/main" id="{81C1EA9E-0093-4944-A689-73C8BF7B9D8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95" name="Rectangle 149">
          <a:extLst>
            <a:ext uri="{FF2B5EF4-FFF2-40B4-BE49-F238E27FC236}">
              <a16:creationId xmlns:a16="http://schemas.microsoft.com/office/drawing/2014/main" id="{7EC75271-2601-4DEA-AB19-7DF732A9072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296" name="Rectangle 150">
          <a:extLst>
            <a:ext uri="{FF2B5EF4-FFF2-40B4-BE49-F238E27FC236}">
              <a16:creationId xmlns:a16="http://schemas.microsoft.com/office/drawing/2014/main" id="{4087F801-15C1-4EED-BC96-7126F6C12B3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297" name="Rectangle 151">
          <a:extLst>
            <a:ext uri="{FF2B5EF4-FFF2-40B4-BE49-F238E27FC236}">
              <a16:creationId xmlns:a16="http://schemas.microsoft.com/office/drawing/2014/main" id="{67CBA2F6-4EA2-4526-93A7-432CECC9814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298" name="Rectangle 152">
          <a:extLst>
            <a:ext uri="{FF2B5EF4-FFF2-40B4-BE49-F238E27FC236}">
              <a16:creationId xmlns:a16="http://schemas.microsoft.com/office/drawing/2014/main" id="{1A007DC6-B742-4836-8E7A-0C4252A7E53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299" name="Rectangle 153">
          <a:extLst>
            <a:ext uri="{FF2B5EF4-FFF2-40B4-BE49-F238E27FC236}">
              <a16:creationId xmlns:a16="http://schemas.microsoft.com/office/drawing/2014/main" id="{F3B83A80-3AFF-47C1-886A-0C4308A9E5C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00" name="Rectangle 154">
          <a:extLst>
            <a:ext uri="{FF2B5EF4-FFF2-40B4-BE49-F238E27FC236}">
              <a16:creationId xmlns:a16="http://schemas.microsoft.com/office/drawing/2014/main" id="{6657EA7F-48B3-497E-9D5B-B1CB8851145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01" name="Rectangle 155">
          <a:extLst>
            <a:ext uri="{FF2B5EF4-FFF2-40B4-BE49-F238E27FC236}">
              <a16:creationId xmlns:a16="http://schemas.microsoft.com/office/drawing/2014/main" id="{3B369CE2-BE9C-44A7-B3C3-1021E2D8A27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02" name="Rectangle 156">
          <a:extLst>
            <a:ext uri="{FF2B5EF4-FFF2-40B4-BE49-F238E27FC236}">
              <a16:creationId xmlns:a16="http://schemas.microsoft.com/office/drawing/2014/main" id="{C48A3CDA-C6F1-447E-AE2E-5764BF166BA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03" name="Rectangle 157">
          <a:extLst>
            <a:ext uri="{FF2B5EF4-FFF2-40B4-BE49-F238E27FC236}">
              <a16:creationId xmlns:a16="http://schemas.microsoft.com/office/drawing/2014/main" id="{7C4FEB55-EDFA-4F87-A139-DA32D8A5BC4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04" name="Rectangle 158">
          <a:extLst>
            <a:ext uri="{FF2B5EF4-FFF2-40B4-BE49-F238E27FC236}">
              <a16:creationId xmlns:a16="http://schemas.microsoft.com/office/drawing/2014/main" id="{FAC6071E-90AD-4D78-90EA-13F16C25592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05" name="Rectangle 159">
          <a:extLst>
            <a:ext uri="{FF2B5EF4-FFF2-40B4-BE49-F238E27FC236}">
              <a16:creationId xmlns:a16="http://schemas.microsoft.com/office/drawing/2014/main" id="{6EB587EA-34B7-4EF8-A58A-0F508943F1A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06" name="Rectangle 160">
          <a:extLst>
            <a:ext uri="{FF2B5EF4-FFF2-40B4-BE49-F238E27FC236}">
              <a16:creationId xmlns:a16="http://schemas.microsoft.com/office/drawing/2014/main" id="{1EDDF3A3-DCFE-49AA-8081-F3E2796F038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07" name="Rectangle 161">
          <a:extLst>
            <a:ext uri="{FF2B5EF4-FFF2-40B4-BE49-F238E27FC236}">
              <a16:creationId xmlns:a16="http://schemas.microsoft.com/office/drawing/2014/main" id="{8B7CD4D3-5B55-45D9-ABE0-F01DE4C301F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08" name="Rectangle 162">
          <a:extLst>
            <a:ext uri="{FF2B5EF4-FFF2-40B4-BE49-F238E27FC236}">
              <a16:creationId xmlns:a16="http://schemas.microsoft.com/office/drawing/2014/main" id="{687A9C08-FF5B-49DF-B76A-5B9DBFEE734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09" name="Rectangle 163">
          <a:extLst>
            <a:ext uri="{FF2B5EF4-FFF2-40B4-BE49-F238E27FC236}">
              <a16:creationId xmlns:a16="http://schemas.microsoft.com/office/drawing/2014/main" id="{75828F71-848F-42CC-BB90-A31268258AE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10" name="Rectangle 164">
          <a:extLst>
            <a:ext uri="{FF2B5EF4-FFF2-40B4-BE49-F238E27FC236}">
              <a16:creationId xmlns:a16="http://schemas.microsoft.com/office/drawing/2014/main" id="{4FCB4BC9-70A2-427E-8CE9-3966FA8F560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11" name="Rectangle 165">
          <a:extLst>
            <a:ext uri="{FF2B5EF4-FFF2-40B4-BE49-F238E27FC236}">
              <a16:creationId xmlns:a16="http://schemas.microsoft.com/office/drawing/2014/main" id="{7B18438F-7B1B-4874-AA29-2C6DD25A62A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12" name="Rectangle 166">
          <a:extLst>
            <a:ext uri="{FF2B5EF4-FFF2-40B4-BE49-F238E27FC236}">
              <a16:creationId xmlns:a16="http://schemas.microsoft.com/office/drawing/2014/main" id="{C3881658-1113-4699-9ABE-DF454801249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13" name="Rectangle 167">
          <a:extLst>
            <a:ext uri="{FF2B5EF4-FFF2-40B4-BE49-F238E27FC236}">
              <a16:creationId xmlns:a16="http://schemas.microsoft.com/office/drawing/2014/main" id="{F72F9B1F-259B-4BD9-934F-EF7B1C6FCD9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14" name="Rectangle 168">
          <a:extLst>
            <a:ext uri="{FF2B5EF4-FFF2-40B4-BE49-F238E27FC236}">
              <a16:creationId xmlns:a16="http://schemas.microsoft.com/office/drawing/2014/main" id="{180D9D1B-72BC-438D-841F-AAA3F0140F6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15" name="Rectangle 169">
          <a:extLst>
            <a:ext uri="{FF2B5EF4-FFF2-40B4-BE49-F238E27FC236}">
              <a16:creationId xmlns:a16="http://schemas.microsoft.com/office/drawing/2014/main" id="{F7082635-1888-4E84-A9A9-CD0F1A69851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16" name="Rectangle 170">
          <a:extLst>
            <a:ext uri="{FF2B5EF4-FFF2-40B4-BE49-F238E27FC236}">
              <a16:creationId xmlns:a16="http://schemas.microsoft.com/office/drawing/2014/main" id="{1BDF530E-4A9B-40B3-9E0B-5D22957DD89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17" name="Rectangle 171">
          <a:extLst>
            <a:ext uri="{FF2B5EF4-FFF2-40B4-BE49-F238E27FC236}">
              <a16:creationId xmlns:a16="http://schemas.microsoft.com/office/drawing/2014/main" id="{ADD175F7-FA20-4577-B5B3-0F99B5A2DB4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18" name="Rectangle 172">
          <a:extLst>
            <a:ext uri="{FF2B5EF4-FFF2-40B4-BE49-F238E27FC236}">
              <a16:creationId xmlns:a16="http://schemas.microsoft.com/office/drawing/2014/main" id="{D16E8439-31FD-4220-885E-C0CAD8FBAF8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19" name="Rectangle 173">
          <a:extLst>
            <a:ext uri="{FF2B5EF4-FFF2-40B4-BE49-F238E27FC236}">
              <a16:creationId xmlns:a16="http://schemas.microsoft.com/office/drawing/2014/main" id="{75181A98-42C9-4D1D-B106-D67944D5233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20" name="Rectangle 174">
          <a:extLst>
            <a:ext uri="{FF2B5EF4-FFF2-40B4-BE49-F238E27FC236}">
              <a16:creationId xmlns:a16="http://schemas.microsoft.com/office/drawing/2014/main" id="{4F4BBE13-B7CF-4725-AC2D-9675A3B7AA6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21" name="Rectangle 175">
          <a:extLst>
            <a:ext uri="{FF2B5EF4-FFF2-40B4-BE49-F238E27FC236}">
              <a16:creationId xmlns:a16="http://schemas.microsoft.com/office/drawing/2014/main" id="{F80939C0-A710-4DE5-AC8F-CBAA71F7C16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22" name="Rectangle 176">
          <a:extLst>
            <a:ext uri="{FF2B5EF4-FFF2-40B4-BE49-F238E27FC236}">
              <a16:creationId xmlns:a16="http://schemas.microsoft.com/office/drawing/2014/main" id="{4D71F2EA-B66A-405C-A539-555AE2FE37E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23" name="Rectangle 177">
          <a:extLst>
            <a:ext uri="{FF2B5EF4-FFF2-40B4-BE49-F238E27FC236}">
              <a16:creationId xmlns:a16="http://schemas.microsoft.com/office/drawing/2014/main" id="{998B7988-B774-47F8-B968-29E6441C499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24" name="Rectangle 178">
          <a:extLst>
            <a:ext uri="{FF2B5EF4-FFF2-40B4-BE49-F238E27FC236}">
              <a16:creationId xmlns:a16="http://schemas.microsoft.com/office/drawing/2014/main" id="{12580C69-A842-4BE3-A4FA-CBD7E0EF4EF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25" name="Rectangle 179">
          <a:extLst>
            <a:ext uri="{FF2B5EF4-FFF2-40B4-BE49-F238E27FC236}">
              <a16:creationId xmlns:a16="http://schemas.microsoft.com/office/drawing/2014/main" id="{53D0CE04-6B68-4384-A9FE-3BBAA0D9069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26" name="Rectangle 180">
          <a:extLst>
            <a:ext uri="{FF2B5EF4-FFF2-40B4-BE49-F238E27FC236}">
              <a16:creationId xmlns:a16="http://schemas.microsoft.com/office/drawing/2014/main" id="{07183CD6-5707-4931-AA02-748972ECC1A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27" name="Rectangle 181">
          <a:extLst>
            <a:ext uri="{FF2B5EF4-FFF2-40B4-BE49-F238E27FC236}">
              <a16:creationId xmlns:a16="http://schemas.microsoft.com/office/drawing/2014/main" id="{51D19B6C-5DCF-4DE6-B67B-8D600804A4B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28" name="Rectangle 182">
          <a:extLst>
            <a:ext uri="{FF2B5EF4-FFF2-40B4-BE49-F238E27FC236}">
              <a16:creationId xmlns:a16="http://schemas.microsoft.com/office/drawing/2014/main" id="{12E27F14-F01E-4F92-9847-A43759978DB6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29" name="Rectangle 183">
          <a:extLst>
            <a:ext uri="{FF2B5EF4-FFF2-40B4-BE49-F238E27FC236}">
              <a16:creationId xmlns:a16="http://schemas.microsoft.com/office/drawing/2014/main" id="{9376FC04-CDA7-4771-A185-E8634BFC4D0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30" name="Rectangle 184">
          <a:extLst>
            <a:ext uri="{FF2B5EF4-FFF2-40B4-BE49-F238E27FC236}">
              <a16:creationId xmlns:a16="http://schemas.microsoft.com/office/drawing/2014/main" id="{C7DF09E2-1BC7-4BD8-881A-39ADF2ED3BC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31" name="Rectangle 185">
          <a:extLst>
            <a:ext uri="{FF2B5EF4-FFF2-40B4-BE49-F238E27FC236}">
              <a16:creationId xmlns:a16="http://schemas.microsoft.com/office/drawing/2014/main" id="{3E2051F0-67BC-47BE-B46C-BD1C60D5FCA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32" name="Rectangle 186">
          <a:extLst>
            <a:ext uri="{FF2B5EF4-FFF2-40B4-BE49-F238E27FC236}">
              <a16:creationId xmlns:a16="http://schemas.microsoft.com/office/drawing/2014/main" id="{2034C770-C560-42A8-8F60-2301D169179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33" name="Rectangle 187">
          <a:extLst>
            <a:ext uri="{FF2B5EF4-FFF2-40B4-BE49-F238E27FC236}">
              <a16:creationId xmlns:a16="http://schemas.microsoft.com/office/drawing/2014/main" id="{1798F352-1F3E-4FB6-97CB-C196687D37D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34" name="Rectangle 188">
          <a:extLst>
            <a:ext uri="{FF2B5EF4-FFF2-40B4-BE49-F238E27FC236}">
              <a16:creationId xmlns:a16="http://schemas.microsoft.com/office/drawing/2014/main" id="{04A3C71A-FC14-4787-AF71-B0C5B5E6F6EE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35" name="Rectangle 189">
          <a:extLst>
            <a:ext uri="{FF2B5EF4-FFF2-40B4-BE49-F238E27FC236}">
              <a16:creationId xmlns:a16="http://schemas.microsoft.com/office/drawing/2014/main" id="{93C25AF0-E3D1-4799-9EBA-3C72F4C1EFA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36" name="Rectangle 190">
          <a:extLst>
            <a:ext uri="{FF2B5EF4-FFF2-40B4-BE49-F238E27FC236}">
              <a16:creationId xmlns:a16="http://schemas.microsoft.com/office/drawing/2014/main" id="{BDFC3516-8F69-456A-8A9F-847451DC623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37" name="Rectangle 191">
          <a:extLst>
            <a:ext uri="{FF2B5EF4-FFF2-40B4-BE49-F238E27FC236}">
              <a16:creationId xmlns:a16="http://schemas.microsoft.com/office/drawing/2014/main" id="{4D64E6EF-3669-427B-A437-70F938CEE59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38" name="Rectangle 192">
          <a:extLst>
            <a:ext uri="{FF2B5EF4-FFF2-40B4-BE49-F238E27FC236}">
              <a16:creationId xmlns:a16="http://schemas.microsoft.com/office/drawing/2014/main" id="{3A4F2E87-9777-4983-AB55-C3646AEF436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39" name="Rectangle 193">
          <a:extLst>
            <a:ext uri="{FF2B5EF4-FFF2-40B4-BE49-F238E27FC236}">
              <a16:creationId xmlns:a16="http://schemas.microsoft.com/office/drawing/2014/main" id="{B000A91F-AF11-4E11-BDE6-FA0FDFDD9F0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40" name="Rectangle 194">
          <a:extLst>
            <a:ext uri="{FF2B5EF4-FFF2-40B4-BE49-F238E27FC236}">
              <a16:creationId xmlns:a16="http://schemas.microsoft.com/office/drawing/2014/main" id="{F065726B-1DE3-4257-91DC-586FC962F5D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41" name="Rectangle 195">
          <a:extLst>
            <a:ext uri="{FF2B5EF4-FFF2-40B4-BE49-F238E27FC236}">
              <a16:creationId xmlns:a16="http://schemas.microsoft.com/office/drawing/2014/main" id="{AC551BFB-2854-48C3-8783-1F5E4E1F75B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42" name="Rectangle 196">
          <a:extLst>
            <a:ext uri="{FF2B5EF4-FFF2-40B4-BE49-F238E27FC236}">
              <a16:creationId xmlns:a16="http://schemas.microsoft.com/office/drawing/2014/main" id="{82BC9040-DF6D-4024-A0E3-6FEB6192DE5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43" name="Rectangle 197">
          <a:extLst>
            <a:ext uri="{FF2B5EF4-FFF2-40B4-BE49-F238E27FC236}">
              <a16:creationId xmlns:a16="http://schemas.microsoft.com/office/drawing/2014/main" id="{FC9E3A68-1651-4C40-9EFA-E982E3C351A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44" name="Rectangle 198">
          <a:extLst>
            <a:ext uri="{FF2B5EF4-FFF2-40B4-BE49-F238E27FC236}">
              <a16:creationId xmlns:a16="http://schemas.microsoft.com/office/drawing/2014/main" id="{84345012-D744-4B6C-890E-0144C282903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45" name="Rectangle 199">
          <a:extLst>
            <a:ext uri="{FF2B5EF4-FFF2-40B4-BE49-F238E27FC236}">
              <a16:creationId xmlns:a16="http://schemas.microsoft.com/office/drawing/2014/main" id="{3F30E17D-5A16-4B9A-B254-C30A834A16D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46" name="Rectangle 200">
          <a:extLst>
            <a:ext uri="{FF2B5EF4-FFF2-40B4-BE49-F238E27FC236}">
              <a16:creationId xmlns:a16="http://schemas.microsoft.com/office/drawing/2014/main" id="{0C04652F-BEC9-4FA2-B5F7-79BAEF56BD2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47" name="Rectangle 201">
          <a:extLst>
            <a:ext uri="{FF2B5EF4-FFF2-40B4-BE49-F238E27FC236}">
              <a16:creationId xmlns:a16="http://schemas.microsoft.com/office/drawing/2014/main" id="{ECDF9EAD-20A7-4F70-B07F-243240D7201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48" name="Rectangle 202">
          <a:extLst>
            <a:ext uri="{FF2B5EF4-FFF2-40B4-BE49-F238E27FC236}">
              <a16:creationId xmlns:a16="http://schemas.microsoft.com/office/drawing/2014/main" id="{D2751992-472A-40B9-8F8C-01708FBDCFB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49" name="Rectangle 203">
          <a:extLst>
            <a:ext uri="{FF2B5EF4-FFF2-40B4-BE49-F238E27FC236}">
              <a16:creationId xmlns:a16="http://schemas.microsoft.com/office/drawing/2014/main" id="{3CB2AF0C-C581-4FCC-A800-F19AF7C5081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50" name="Rectangle 204">
          <a:extLst>
            <a:ext uri="{FF2B5EF4-FFF2-40B4-BE49-F238E27FC236}">
              <a16:creationId xmlns:a16="http://schemas.microsoft.com/office/drawing/2014/main" id="{498D619A-21A4-4211-B0AB-66073E38D36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51" name="Rectangle 205">
          <a:extLst>
            <a:ext uri="{FF2B5EF4-FFF2-40B4-BE49-F238E27FC236}">
              <a16:creationId xmlns:a16="http://schemas.microsoft.com/office/drawing/2014/main" id="{2F8BAA19-5582-4CE4-9B3B-51651A22672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52" name="Rectangle 206">
          <a:extLst>
            <a:ext uri="{FF2B5EF4-FFF2-40B4-BE49-F238E27FC236}">
              <a16:creationId xmlns:a16="http://schemas.microsoft.com/office/drawing/2014/main" id="{AEA4C4EC-BB1D-4FEE-962F-3C11E8996AF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53" name="Rectangle 207">
          <a:extLst>
            <a:ext uri="{FF2B5EF4-FFF2-40B4-BE49-F238E27FC236}">
              <a16:creationId xmlns:a16="http://schemas.microsoft.com/office/drawing/2014/main" id="{302718E8-E74B-4D6C-8387-9FD002DE176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54" name="Rectangle 208">
          <a:extLst>
            <a:ext uri="{FF2B5EF4-FFF2-40B4-BE49-F238E27FC236}">
              <a16:creationId xmlns:a16="http://schemas.microsoft.com/office/drawing/2014/main" id="{9719A5F4-39A5-4ABC-AA02-5602F6DAFDA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55" name="Rectangle 209">
          <a:extLst>
            <a:ext uri="{FF2B5EF4-FFF2-40B4-BE49-F238E27FC236}">
              <a16:creationId xmlns:a16="http://schemas.microsoft.com/office/drawing/2014/main" id="{A0CB9A8A-557B-479A-956B-A14B650BC12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56" name="Rectangle 210">
          <a:extLst>
            <a:ext uri="{FF2B5EF4-FFF2-40B4-BE49-F238E27FC236}">
              <a16:creationId xmlns:a16="http://schemas.microsoft.com/office/drawing/2014/main" id="{0840ACC4-F056-443D-8FF3-E78D3B7D0E9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57" name="Rectangle 211">
          <a:extLst>
            <a:ext uri="{FF2B5EF4-FFF2-40B4-BE49-F238E27FC236}">
              <a16:creationId xmlns:a16="http://schemas.microsoft.com/office/drawing/2014/main" id="{D7A536AF-DFE5-46F3-B445-C02DDE16343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58" name="Rectangle 212">
          <a:extLst>
            <a:ext uri="{FF2B5EF4-FFF2-40B4-BE49-F238E27FC236}">
              <a16:creationId xmlns:a16="http://schemas.microsoft.com/office/drawing/2014/main" id="{95A098C7-E5A3-4657-BC5A-8CD9DB100DF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59" name="Rectangle 213">
          <a:extLst>
            <a:ext uri="{FF2B5EF4-FFF2-40B4-BE49-F238E27FC236}">
              <a16:creationId xmlns:a16="http://schemas.microsoft.com/office/drawing/2014/main" id="{DCDF057A-7ACE-4822-BEAD-27001556DEC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60" name="Rectangle 214">
          <a:extLst>
            <a:ext uri="{FF2B5EF4-FFF2-40B4-BE49-F238E27FC236}">
              <a16:creationId xmlns:a16="http://schemas.microsoft.com/office/drawing/2014/main" id="{A51DDA19-DA6B-4EE2-BA11-324D048D51B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61" name="Rectangle 215">
          <a:extLst>
            <a:ext uri="{FF2B5EF4-FFF2-40B4-BE49-F238E27FC236}">
              <a16:creationId xmlns:a16="http://schemas.microsoft.com/office/drawing/2014/main" id="{4EA7A872-0823-4E72-A3F4-FA3EA516262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62" name="Rectangle 216">
          <a:extLst>
            <a:ext uri="{FF2B5EF4-FFF2-40B4-BE49-F238E27FC236}">
              <a16:creationId xmlns:a16="http://schemas.microsoft.com/office/drawing/2014/main" id="{21B42E6F-41A7-4E91-9A42-EDAEF1E5A5E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63" name="Rectangle 217">
          <a:extLst>
            <a:ext uri="{FF2B5EF4-FFF2-40B4-BE49-F238E27FC236}">
              <a16:creationId xmlns:a16="http://schemas.microsoft.com/office/drawing/2014/main" id="{17BE5424-070C-4EF5-A33F-33B2030D0C3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64" name="Rectangle 218">
          <a:extLst>
            <a:ext uri="{FF2B5EF4-FFF2-40B4-BE49-F238E27FC236}">
              <a16:creationId xmlns:a16="http://schemas.microsoft.com/office/drawing/2014/main" id="{2DE59129-B962-4942-AD0E-F8AED15A7A5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65" name="Rectangle 219">
          <a:extLst>
            <a:ext uri="{FF2B5EF4-FFF2-40B4-BE49-F238E27FC236}">
              <a16:creationId xmlns:a16="http://schemas.microsoft.com/office/drawing/2014/main" id="{3A1A7B89-C738-42CF-BF1A-9318F1940E2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66" name="Rectangle 220">
          <a:extLst>
            <a:ext uri="{FF2B5EF4-FFF2-40B4-BE49-F238E27FC236}">
              <a16:creationId xmlns:a16="http://schemas.microsoft.com/office/drawing/2014/main" id="{BDF56EF3-0F8E-4EE3-8620-ADED70AFD3B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67" name="Rectangle 221">
          <a:extLst>
            <a:ext uri="{FF2B5EF4-FFF2-40B4-BE49-F238E27FC236}">
              <a16:creationId xmlns:a16="http://schemas.microsoft.com/office/drawing/2014/main" id="{8647887B-AA16-4343-B8AF-519849F19DF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68" name="Rectangle 222">
          <a:extLst>
            <a:ext uri="{FF2B5EF4-FFF2-40B4-BE49-F238E27FC236}">
              <a16:creationId xmlns:a16="http://schemas.microsoft.com/office/drawing/2014/main" id="{8741A0E2-21DE-4D42-8ACC-2CD27375F5F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69" name="Rectangle 223">
          <a:extLst>
            <a:ext uri="{FF2B5EF4-FFF2-40B4-BE49-F238E27FC236}">
              <a16:creationId xmlns:a16="http://schemas.microsoft.com/office/drawing/2014/main" id="{334F9A60-B037-4143-A0CD-BC90B583496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70" name="Rectangle 224">
          <a:extLst>
            <a:ext uri="{FF2B5EF4-FFF2-40B4-BE49-F238E27FC236}">
              <a16:creationId xmlns:a16="http://schemas.microsoft.com/office/drawing/2014/main" id="{AD7DDAD6-DB43-4BA4-9499-E987500AC8E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71" name="Rectangle 225">
          <a:extLst>
            <a:ext uri="{FF2B5EF4-FFF2-40B4-BE49-F238E27FC236}">
              <a16:creationId xmlns:a16="http://schemas.microsoft.com/office/drawing/2014/main" id="{F1DDE4B8-BF72-49A6-9E55-E8822DDAD86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72" name="Rectangle 226">
          <a:extLst>
            <a:ext uri="{FF2B5EF4-FFF2-40B4-BE49-F238E27FC236}">
              <a16:creationId xmlns:a16="http://schemas.microsoft.com/office/drawing/2014/main" id="{341F322E-0B12-444D-9CB9-4828C6B0E51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73" name="Rectangle 227">
          <a:extLst>
            <a:ext uri="{FF2B5EF4-FFF2-40B4-BE49-F238E27FC236}">
              <a16:creationId xmlns:a16="http://schemas.microsoft.com/office/drawing/2014/main" id="{A989345C-6383-49EF-967A-311893F69EB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74" name="Rectangle 228">
          <a:extLst>
            <a:ext uri="{FF2B5EF4-FFF2-40B4-BE49-F238E27FC236}">
              <a16:creationId xmlns:a16="http://schemas.microsoft.com/office/drawing/2014/main" id="{537F9F25-454D-41A2-ADDA-51586CBED87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75" name="Rectangle 229">
          <a:extLst>
            <a:ext uri="{FF2B5EF4-FFF2-40B4-BE49-F238E27FC236}">
              <a16:creationId xmlns:a16="http://schemas.microsoft.com/office/drawing/2014/main" id="{F01F1766-F0CD-4C01-83E9-64253DBFA33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76" name="Rectangle 230">
          <a:extLst>
            <a:ext uri="{FF2B5EF4-FFF2-40B4-BE49-F238E27FC236}">
              <a16:creationId xmlns:a16="http://schemas.microsoft.com/office/drawing/2014/main" id="{30817F0C-FA2D-424C-A4F9-4F7E5B2F420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77" name="Rectangle 231">
          <a:extLst>
            <a:ext uri="{FF2B5EF4-FFF2-40B4-BE49-F238E27FC236}">
              <a16:creationId xmlns:a16="http://schemas.microsoft.com/office/drawing/2014/main" id="{71D05427-3CC1-4D3E-9FD8-23968EE1A03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78" name="Rectangle 232">
          <a:extLst>
            <a:ext uri="{FF2B5EF4-FFF2-40B4-BE49-F238E27FC236}">
              <a16:creationId xmlns:a16="http://schemas.microsoft.com/office/drawing/2014/main" id="{8BA89DEA-1533-4625-A585-8F342E61C48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79" name="Rectangle 233">
          <a:extLst>
            <a:ext uri="{FF2B5EF4-FFF2-40B4-BE49-F238E27FC236}">
              <a16:creationId xmlns:a16="http://schemas.microsoft.com/office/drawing/2014/main" id="{27AB5003-8BFC-4F6D-8707-47ADFD34287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80" name="Rectangle 234">
          <a:extLst>
            <a:ext uri="{FF2B5EF4-FFF2-40B4-BE49-F238E27FC236}">
              <a16:creationId xmlns:a16="http://schemas.microsoft.com/office/drawing/2014/main" id="{35AC597F-2D27-443C-9A1A-CE5334EC3ED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81" name="Rectangle 235">
          <a:extLst>
            <a:ext uri="{FF2B5EF4-FFF2-40B4-BE49-F238E27FC236}">
              <a16:creationId xmlns:a16="http://schemas.microsoft.com/office/drawing/2014/main" id="{FE86EB6C-DD64-4CAE-841E-BE936347010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82" name="Rectangle 236">
          <a:extLst>
            <a:ext uri="{FF2B5EF4-FFF2-40B4-BE49-F238E27FC236}">
              <a16:creationId xmlns:a16="http://schemas.microsoft.com/office/drawing/2014/main" id="{54AAE155-1EE4-4FCE-8C76-CB7CEDA8405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83" name="Rectangle 237">
          <a:extLst>
            <a:ext uri="{FF2B5EF4-FFF2-40B4-BE49-F238E27FC236}">
              <a16:creationId xmlns:a16="http://schemas.microsoft.com/office/drawing/2014/main" id="{769C14D8-171A-4D66-9D61-C5B10093C4D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84" name="Rectangle 238">
          <a:extLst>
            <a:ext uri="{FF2B5EF4-FFF2-40B4-BE49-F238E27FC236}">
              <a16:creationId xmlns:a16="http://schemas.microsoft.com/office/drawing/2014/main" id="{A717FD6C-1C9F-4F3E-8A87-C1352A7BA5F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85" name="Rectangle 239">
          <a:extLst>
            <a:ext uri="{FF2B5EF4-FFF2-40B4-BE49-F238E27FC236}">
              <a16:creationId xmlns:a16="http://schemas.microsoft.com/office/drawing/2014/main" id="{50117B85-422B-4A40-B8D5-2674E36BA13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86" name="Rectangle 240">
          <a:extLst>
            <a:ext uri="{FF2B5EF4-FFF2-40B4-BE49-F238E27FC236}">
              <a16:creationId xmlns:a16="http://schemas.microsoft.com/office/drawing/2014/main" id="{B95AA1A2-3F8E-4545-93B0-3F2C4F442B6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87" name="Rectangle 241">
          <a:extLst>
            <a:ext uri="{FF2B5EF4-FFF2-40B4-BE49-F238E27FC236}">
              <a16:creationId xmlns:a16="http://schemas.microsoft.com/office/drawing/2014/main" id="{4DEAB09D-710E-4B8F-8214-19D274D5A95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88" name="Rectangle 242">
          <a:extLst>
            <a:ext uri="{FF2B5EF4-FFF2-40B4-BE49-F238E27FC236}">
              <a16:creationId xmlns:a16="http://schemas.microsoft.com/office/drawing/2014/main" id="{D75F8EA3-75D8-4A33-B0E6-B730A8BF790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89" name="Rectangle 243">
          <a:extLst>
            <a:ext uri="{FF2B5EF4-FFF2-40B4-BE49-F238E27FC236}">
              <a16:creationId xmlns:a16="http://schemas.microsoft.com/office/drawing/2014/main" id="{BF6C3A44-7C25-43C1-A74D-40CC9541B34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90" name="Rectangle 244">
          <a:extLst>
            <a:ext uri="{FF2B5EF4-FFF2-40B4-BE49-F238E27FC236}">
              <a16:creationId xmlns:a16="http://schemas.microsoft.com/office/drawing/2014/main" id="{90093289-FF30-4AB8-B5EB-1EBAD2C131A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91" name="Rectangle 245">
          <a:extLst>
            <a:ext uri="{FF2B5EF4-FFF2-40B4-BE49-F238E27FC236}">
              <a16:creationId xmlns:a16="http://schemas.microsoft.com/office/drawing/2014/main" id="{D1D06058-DE59-4C1A-91B4-83C619E4480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92" name="Rectangle 246">
          <a:extLst>
            <a:ext uri="{FF2B5EF4-FFF2-40B4-BE49-F238E27FC236}">
              <a16:creationId xmlns:a16="http://schemas.microsoft.com/office/drawing/2014/main" id="{55789828-178C-4871-9474-2C4A74F032B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93" name="Rectangle 247">
          <a:extLst>
            <a:ext uri="{FF2B5EF4-FFF2-40B4-BE49-F238E27FC236}">
              <a16:creationId xmlns:a16="http://schemas.microsoft.com/office/drawing/2014/main" id="{879D596D-C16E-49AE-B52B-AA300FFE12F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94" name="Rectangle 248">
          <a:extLst>
            <a:ext uri="{FF2B5EF4-FFF2-40B4-BE49-F238E27FC236}">
              <a16:creationId xmlns:a16="http://schemas.microsoft.com/office/drawing/2014/main" id="{AC99ED6C-066A-4BC2-80BE-B09EB281215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95" name="Rectangle 249">
          <a:extLst>
            <a:ext uri="{FF2B5EF4-FFF2-40B4-BE49-F238E27FC236}">
              <a16:creationId xmlns:a16="http://schemas.microsoft.com/office/drawing/2014/main" id="{CDFD5A2A-4CDB-49B1-9BF9-6EFD2C362E1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396" name="Rectangle 250">
          <a:extLst>
            <a:ext uri="{FF2B5EF4-FFF2-40B4-BE49-F238E27FC236}">
              <a16:creationId xmlns:a16="http://schemas.microsoft.com/office/drawing/2014/main" id="{FF0DA3C2-D2DD-4EED-8091-044237670E1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397" name="Rectangle 251">
          <a:extLst>
            <a:ext uri="{FF2B5EF4-FFF2-40B4-BE49-F238E27FC236}">
              <a16:creationId xmlns:a16="http://schemas.microsoft.com/office/drawing/2014/main" id="{A81079D0-B512-4747-AFCD-8CA9CC40675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398" name="Rectangle 252">
          <a:extLst>
            <a:ext uri="{FF2B5EF4-FFF2-40B4-BE49-F238E27FC236}">
              <a16:creationId xmlns:a16="http://schemas.microsoft.com/office/drawing/2014/main" id="{18055F77-F25E-49D6-8967-09E882DD089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399" name="Rectangle 253">
          <a:extLst>
            <a:ext uri="{FF2B5EF4-FFF2-40B4-BE49-F238E27FC236}">
              <a16:creationId xmlns:a16="http://schemas.microsoft.com/office/drawing/2014/main" id="{4AF5C5AF-712B-46AD-8793-14635BFEA10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400" name="Rectangle 254">
          <a:extLst>
            <a:ext uri="{FF2B5EF4-FFF2-40B4-BE49-F238E27FC236}">
              <a16:creationId xmlns:a16="http://schemas.microsoft.com/office/drawing/2014/main" id="{F57C9B9B-7F73-41A5-ACDA-AB68F90D52C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3401" name="Rectangle 255">
          <a:extLst>
            <a:ext uri="{FF2B5EF4-FFF2-40B4-BE49-F238E27FC236}">
              <a16:creationId xmlns:a16="http://schemas.microsoft.com/office/drawing/2014/main" id="{AE270A44-9452-4E55-86C8-F0546891BF6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23402" name="Rectangle 256">
          <a:extLst>
            <a:ext uri="{FF2B5EF4-FFF2-40B4-BE49-F238E27FC236}">
              <a16:creationId xmlns:a16="http://schemas.microsoft.com/office/drawing/2014/main" id="{2144450F-2113-4005-B976-22617076F92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23403" name="Rectangle 257">
          <a:extLst>
            <a:ext uri="{FF2B5EF4-FFF2-40B4-BE49-F238E27FC236}">
              <a16:creationId xmlns:a16="http://schemas.microsoft.com/office/drawing/2014/main" id="{C213038B-177A-4F1D-A871-63F994C8B26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23404" name="Rectangle 258">
          <a:extLst>
            <a:ext uri="{FF2B5EF4-FFF2-40B4-BE49-F238E27FC236}">
              <a16:creationId xmlns:a16="http://schemas.microsoft.com/office/drawing/2014/main" id="{9DD939F1-E1AA-472F-9B63-C33C6F6DE7A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16</xdr:row>
      <xdr:rowOff>9525</xdr:rowOff>
    </xdr:from>
    <xdr:to>
      <xdr:col>10</xdr:col>
      <xdr:colOff>180975</xdr:colOff>
      <xdr:row>16</xdr:row>
      <xdr:rowOff>228600</xdr:rowOff>
    </xdr:to>
    <xdr:sp macro="" textlink="">
      <xdr:nvSpPr>
        <xdr:cNvPr id="623405" name="Rectangle 261">
          <a:extLst>
            <a:ext uri="{FF2B5EF4-FFF2-40B4-BE49-F238E27FC236}">
              <a16:creationId xmlns:a16="http://schemas.microsoft.com/office/drawing/2014/main" id="{F76DB165-AF44-47E5-9A37-C52BF09CFCD5}"/>
            </a:ext>
          </a:extLst>
        </xdr:cNvPr>
        <xdr:cNvSpPr>
          <a:spLocks noChangeArrowheads="1"/>
        </xdr:cNvSpPr>
      </xdr:nvSpPr>
      <xdr:spPr bwMode="auto">
        <a:xfrm>
          <a:off x="4143375" y="3895725"/>
          <a:ext cx="866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623406" name="Rectangle 262">
          <a:extLst>
            <a:ext uri="{FF2B5EF4-FFF2-40B4-BE49-F238E27FC236}">
              <a16:creationId xmlns:a16="http://schemas.microsoft.com/office/drawing/2014/main" id="{3FEDAC56-0308-4B6C-86BA-737DB6EC22B0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3407" name="Rectangle 266">
          <a:extLst>
            <a:ext uri="{FF2B5EF4-FFF2-40B4-BE49-F238E27FC236}">
              <a16:creationId xmlns:a16="http://schemas.microsoft.com/office/drawing/2014/main" id="{C0D23F4A-F2C3-4D2F-922F-68406C3C1F3F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17</xdr:row>
      <xdr:rowOff>9525</xdr:rowOff>
    </xdr:from>
    <xdr:to>
      <xdr:col>16</xdr:col>
      <xdr:colOff>161925</xdr:colOff>
      <xdr:row>18</xdr:row>
      <xdr:rowOff>9525</xdr:rowOff>
    </xdr:to>
    <xdr:sp macro="" textlink="">
      <xdr:nvSpPr>
        <xdr:cNvPr id="623408" name="Rectangle 269">
          <a:extLst>
            <a:ext uri="{FF2B5EF4-FFF2-40B4-BE49-F238E27FC236}">
              <a16:creationId xmlns:a16="http://schemas.microsoft.com/office/drawing/2014/main" id="{3834D5DC-E743-4158-9519-F2CA64E487A3}"/>
            </a:ext>
          </a:extLst>
        </xdr:cNvPr>
        <xdr:cNvSpPr>
          <a:spLocks noChangeArrowheads="1"/>
        </xdr:cNvSpPr>
      </xdr:nvSpPr>
      <xdr:spPr bwMode="auto">
        <a:xfrm>
          <a:off x="5019675" y="4143375"/>
          <a:ext cx="9334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3409" name="Rectangle 273">
          <a:extLst>
            <a:ext uri="{FF2B5EF4-FFF2-40B4-BE49-F238E27FC236}">
              <a16:creationId xmlns:a16="http://schemas.microsoft.com/office/drawing/2014/main" id="{D42C707B-D08E-4F04-9A5A-89BA3C04FD0A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23410" name="Rectangle 274">
          <a:extLst>
            <a:ext uri="{FF2B5EF4-FFF2-40B4-BE49-F238E27FC236}">
              <a16:creationId xmlns:a16="http://schemas.microsoft.com/office/drawing/2014/main" id="{4807EDDD-BFEE-42F7-8FE5-7DC13443D5AD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23411" name="Rectangle 52">
          <a:extLst>
            <a:ext uri="{FF2B5EF4-FFF2-40B4-BE49-F238E27FC236}">
              <a16:creationId xmlns:a16="http://schemas.microsoft.com/office/drawing/2014/main" id="{FFE59717-73D0-42EF-A15E-C32D0071E5A0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9525</xdr:rowOff>
    </xdr:from>
    <xdr:to>
      <xdr:col>22</xdr:col>
      <xdr:colOff>219075</xdr:colOff>
      <xdr:row>33</xdr:row>
      <xdr:rowOff>9525</xdr:rowOff>
    </xdr:to>
    <xdr:sp macro="" textlink="">
      <xdr:nvSpPr>
        <xdr:cNvPr id="623412" name="Rectangle 53">
          <a:extLst>
            <a:ext uri="{FF2B5EF4-FFF2-40B4-BE49-F238E27FC236}">
              <a16:creationId xmlns:a16="http://schemas.microsoft.com/office/drawing/2014/main" id="{502609BD-1C24-42A6-A291-7270CDFDBD86}"/>
            </a:ext>
          </a:extLst>
        </xdr:cNvPr>
        <xdr:cNvSpPr>
          <a:spLocks noChangeArrowheads="1"/>
        </xdr:cNvSpPr>
      </xdr:nvSpPr>
      <xdr:spPr bwMode="auto">
        <a:xfrm>
          <a:off x="5972175" y="7629525"/>
          <a:ext cx="904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31</xdr:row>
      <xdr:rowOff>9525</xdr:rowOff>
    </xdr:from>
    <xdr:to>
      <xdr:col>16</xdr:col>
      <xdr:colOff>161925</xdr:colOff>
      <xdr:row>31</xdr:row>
      <xdr:rowOff>228600</xdr:rowOff>
    </xdr:to>
    <xdr:sp macro="" textlink="">
      <xdr:nvSpPr>
        <xdr:cNvPr id="623413" name="Rectangle 266">
          <a:extLst>
            <a:ext uri="{FF2B5EF4-FFF2-40B4-BE49-F238E27FC236}">
              <a16:creationId xmlns:a16="http://schemas.microsoft.com/office/drawing/2014/main" id="{55BF4387-0DC1-4D9E-BF82-EF7ECCE40BA8}"/>
            </a:ext>
          </a:extLst>
        </xdr:cNvPr>
        <xdr:cNvSpPr>
          <a:spLocks noChangeArrowheads="1"/>
        </xdr:cNvSpPr>
      </xdr:nvSpPr>
      <xdr:spPr bwMode="auto">
        <a:xfrm>
          <a:off x="5019675" y="7381875"/>
          <a:ext cx="9334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623414" name="1 Imagen">
          <a:extLst>
            <a:ext uri="{FF2B5EF4-FFF2-40B4-BE49-F238E27FC236}">
              <a16:creationId xmlns:a16="http://schemas.microsoft.com/office/drawing/2014/main" id="{C20078C9-708D-40A6-8F69-A8B2DA83B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428625</xdr:colOff>
      <xdr:row>5</xdr:row>
      <xdr:rowOff>228600</xdr:rowOff>
    </xdr:to>
    <xdr:pic>
      <xdr:nvPicPr>
        <xdr:cNvPr id="623415" name="Imagen 275">
          <a:extLst>
            <a:ext uri="{FF2B5EF4-FFF2-40B4-BE49-F238E27FC236}">
              <a16:creationId xmlns:a16="http://schemas.microsoft.com/office/drawing/2014/main" id="{8FC8B046-06BE-460A-B235-D65D67C51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0</xdr:row>
      <xdr:rowOff>180975</xdr:rowOff>
    </xdr:from>
    <xdr:to>
      <xdr:col>15</xdr:col>
      <xdr:colOff>704850</xdr:colOff>
      <xdr:row>4</xdr:row>
      <xdr:rowOff>180975</xdr:rowOff>
    </xdr:to>
    <xdr:pic>
      <xdr:nvPicPr>
        <xdr:cNvPr id="589971" name="Imagen 275">
          <a:extLst>
            <a:ext uri="{FF2B5EF4-FFF2-40B4-BE49-F238E27FC236}">
              <a16:creationId xmlns:a16="http://schemas.microsoft.com/office/drawing/2014/main" id="{4ED640CB-B0B2-452F-83C1-D55909883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80975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161925</xdr:rowOff>
    </xdr:from>
    <xdr:to>
      <xdr:col>18</xdr:col>
      <xdr:colOff>704850</xdr:colOff>
      <xdr:row>4</xdr:row>
      <xdr:rowOff>190500</xdr:rowOff>
    </xdr:to>
    <xdr:pic>
      <xdr:nvPicPr>
        <xdr:cNvPr id="589972" name="1 Imagen">
          <a:extLst>
            <a:ext uri="{FF2B5EF4-FFF2-40B4-BE49-F238E27FC236}">
              <a16:creationId xmlns:a16="http://schemas.microsoft.com/office/drawing/2014/main" id="{056C4B90-0373-44E1-B1D0-40E40F699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1925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0</xdr:row>
      <xdr:rowOff>180975</xdr:rowOff>
    </xdr:from>
    <xdr:to>
      <xdr:col>15</xdr:col>
      <xdr:colOff>704850</xdr:colOff>
      <xdr:row>4</xdr:row>
      <xdr:rowOff>171450</xdr:rowOff>
    </xdr:to>
    <xdr:pic>
      <xdr:nvPicPr>
        <xdr:cNvPr id="614483" name="Imagen 275">
          <a:extLst>
            <a:ext uri="{FF2B5EF4-FFF2-40B4-BE49-F238E27FC236}">
              <a16:creationId xmlns:a16="http://schemas.microsoft.com/office/drawing/2014/main" id="{E83F93CD-B805-4ED3-8A6E-55E0BF8FA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80975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161925</xdr:rowOff>
    </xdr:from>
    <xdr:to>
      <xdr:col>18</xdr:col>
      <xdr:colOff>704850</xdr:colOff>
      <xdr:row>4</xdr:row>
      <xdr:rowOff>190500</xdr:rowOff>
    </xdr:to>
    <xdr:pic>
      <xdr:nvPicPr>
        <xdr:cNvPr id="614484" name="1 Imagen">
          <a:extLst>
            <a:ext uri="{FF2B5EF4-FFF2-40B4-BE49-F238E27FC236}">
              <a16:creationId xmlns:a16="http://schemas.microsoft.com/office/drawing/2014/main" id="{86039AC1-DB3C-4B25-B1A0-D0E881F96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61925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8"/>
  <sheetViews>
    <sheetView showGridLines="0" zoomScale="75" workbookViewId="0">
      <selection activeCell="F10" sqref="F10"/>
    </sheetView>
  </sheetViews>
  <sheetFormatPr baseColWidth="10" defaultRowHeight="18" x14ac:dyDescent="0.25"/>
  <cols>
    <col min="1" max="7" width="11.42578125" style="3"/>
    <col min="8" max="8" width="14.42578125" style="3" bestFit="1" customWidth="1"/>
    <col min="9" max="16384" width="11.42578125" style="3"/>
  </cols>
  <sheetData>
    <row r="1" spans="1:10" ht="60" x14ac:dyDescent="0.8">
      <c r="A1" s="105"/>
      <c r="C1" s="5" t="s">
        <v>6</v>
      </c>
    </row>
    <row r="3" spans="1:10" s="1" customFormat="1" x14ac:dyDescent="0.25">
      <c r="A3" s="1" t="s">
        <v>15</v>
      </c>
    </row>
    <row r="4" spans="1:10" s="1" customFormat="1" x14ac:dyDescent="0.25">
      <c r="A4" s="1" t="s">
        <v>16</v>
      </c>
    </row>
    <row r="5" spans="1:10" s="1" customFormat="1" ht="18.75" x14ac:dyDescent="0.3">
      <c r="A5" s="1" t="s">
        <v>17</v>
      </c>
    </row>
    <row r="6" spans="1:10" s="1" customFormat="1" x14ac:dyDescent="0.25">
      <c r="A6" s="1" t="s">
        <v>27</v>
      </c>
    </row>
    <row r="7" spans="1:10" x14ac:dyDescent="0.25">
      <c r="A7" s="1" t="s">
        <v>28</v>
      </c>
    </row>
    <row r="8" spans="1:10" s="2" customFormat="1" x14ac:dyDescent="0.25">
      <c r="A8" s="2" t="s">
        <v>0</v>
      </c>
      <c r="E8" s="2" t="s">
        <v>4</v>
      </c>
      <c r="H8" s="2" t="s">
        <v>5</v>
      </c>
    </row>
    <row r="10" spans="1:10" s="4" customFormat="1" x14ac:dyDescent="0.25">
      <c r="A10" s="102" t="s">
        <v>49</v>
      </c>
      <c r="B10" s="103"/>
      <c r="C10" s="103"/>
      <c r="E10" s="102" t="s">
        <v>30</v>
      </c>
      <c r="F10" s="103"/>
      <c r="H10" s="102" t="s">
        <v>54</v>
      </c>
      <c r="I10" s="103"/>
    </row>
    <row r="11" spans="1:10" x14ac:dyDescent="0.25">
      <c r="D11" s="4"/>
      <c r="G11" s="4"/>
      <c r="J11" s="4"/>
    </row>
    <row r="12" spans="1:10" s="2" customFormat="1" x14ac:dyDescent="0.25">
      <c r="A12" s="2" t="s">
        <v>14</v>
      </c>
      <c r="D12" s="6"/>
      <c r="E12" s="2" t="s">
        <v>1</v>
      </c>
      <c r="G12" s="6"/>
      <c r="H12" s="2" t="s">
        <v>2</v>
      </c>
      <c r="J12" s="6"/>
    </row>
    <row r="13" spans="1:10" s="2" customFormat="1" x14ac:dyDescent="0.25">
      <c r="D13" s="6"/>
      <c r="G13" s="6"/>
      <c r="J13" s="6"/>
    </row>
    <row r="14" spans="1:10" s="4" customFormat="1" x14ac:dyDescent="0.25">
      <c r="A14" s="102" t="s">
        <v>36</v>
      </c>
      <c r="B14" s="103"/>
      <c r="C14" s="103"/>
      <c r="E14" s="102" t="s">
        <v>50</v>
      </c>
      <c r="F14" s="103"/>
      <c r="H14" s="104">
        <v>43764</v>
      </c>
      <c r="I14" s="103"/>
    </row>
    <row r="15" spans="1:10" x14ac:dyDescent="0.25">
      <c r="D15" s="4"/>
      <c r="G15" s="4"/>
      <c r="H15" s="1" t="s">
        <v>29</v>
      </c>
      <c r="J15" s="4"/>
    </row>
    <row r="16" spans="1:10" s="2" customFormat="1" x14ac:dyDescent="0.25">
      <c r="A16" s="2" t="s">
        <v>35</v>
      </c>
      <c r="D16" s="6"/>
      <c r="E16" s="2" t="s">
        <v>3</v>
      </c>
      <c r="G16" s="6"/>
      <c r="J16" s="6"/>
    </row>
    <row r="17" spans="1:10" x14ac:dyDescent="0.25">
      <c r="D17" s="4"/>
      <c r="G17" s="4"/>
      <c r="J17" s="4"/>
    </row>
    <row r="18" spans="1:10" x14ac:dyDescent="0.25">
      <c r="A18" s="102" t="s">
        <v>31</v>
      </c>
      <c r="B18" s="103"/>
      <c r="C18" s="103"/>
      <c r="D18" s="4"/>
      <c r="E18" s="102" t="s">
        <v>32</v>
      </c>
      <c r="F18" s="103"/>
      <c r="G18" s="4"/>
      <c r="H18" s="102"/>
      <c r="I18" s="103"/>
      <c r="J18" s="4"/>
    </row>
  </sheetData>
  <sheetProtection password="B1C2" sheet="1"/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G36"/>
  <sheetViews>
    <sheetView showGridLines="0" topLeftCell="A25" zoomScale="90" zoomScaleNormal="90" workbookViewId="0">
      <selection activeCell="AH28" sqref="AH28"/>
    </sheetView>
  </sheetViews>
  <sheetFormatPr baseColWidth="10" defaultColWidth="12.5703125" defaultRowHeight="15.75" x14ac:dyDescent="0.25"/>
  <cols>
    <col min="1" max="1" width="5.28515625" style="40" customWidth="1"/>
    <col min="2" max="2" width="5.28515625" style="41" customWidth="1"/>
    <col min="3" max="3" width="39.140625" style="42" customWidth="1"/>
    <col min="4" max="4" width="3" style="42" customWidth="1"/>
    <col min="5" max="5" width="10" style="41" customWidth="1"/>
    <col min="6" max="9" width="1.85546875" style="40" customWidth="1"/>
    <col min="10" max="10" width="2.7109375" style="40" customWidth="1"/>
    <col min="11" max="11" width="2.85546875" style="40" customWidth="1"/>
    <col min="12" max="15" width="1.85546875" style="40" customWidth="1"/>
    <col min="16" max="16" width="2.85546875" style="40" customWidth="1"/>
    <col min="17" max="17" width="3" style="40" customWidth="1"/>
    <col min="18" max="21" width="1.85546875" style="40" customWidth="1"/>
    <col min="22" max="23" width="2.85546875" style="40" customWidth="1"/>
    <col min="24" max="27" width="1.85546875" style="40" customWidth="1"/>
    <col min="28" max="28" width="3" style="40" bestFit="1" customWidth="1"/>
    <col min="29" max="29" width="2.7109375" style="40" customWidth="1"/>
    <col min="30" max="33" width="8.7109375" style="40" customWidth="1"/>
    <col min="34" max="16384" width="12.5703125" style="40"/>
  </cols>
  <sheetData>
    <row r="1" spans="1:33" s="9" customFormat="1" ht="27" customHeight="1" x14ac:dyDescent="0.4">
      <c r="A1" s="7"/>
      <c r="B1" s="8"/>
      <c r="E1" s="101" t="s">
        <v>20</v>
      </c>
      <c r="F1" s="10"/>
      <c r="G1" s="10"/>
      <c r="H1" s="10"/>
      <c r="J1" s="11"/>
      <c r="L1" s="11"/>
      <c r="M1" s="12"/>
      <c r="N1" s="11"/>
      <c r="O1" s="10"/>
      <c r="P1" s="11"/>
      <c r="Q1" s="13"/>
      <c r="R1" s="14"/>
    </row>
    <row r="2" spans="1:33" s="17" customFormat="1" ht="20.100000000000001" customHeight="1" x14ac:dyDescent="0.2">
      <c r="A2" s="15" t="s">
        <v>7</v>
      </c>
      <c r="B2" s="16"/>
      <c r="E2" s="18" t="str">
        <f>Maestra!A10</f>
        <v>4TA PARADA DEPARTAMENTAL INFANTIL 2019</v>
      </c>
      <c r="F2" s="19"/>
      <c r="H2" s="19"/>
      <c r="I2" s="19"/>
      <c r="J2" s="20"/>
      <c r="K2" s="21"/>
      <c r="L2" s="22"/>
      <c r="O2" s="23"/>
      <c r="P2" s="19"/>
      <c r="R2" s="22"/>
    </row>
    <row r="3" spans="1:33" s="26" customFormat="1" ht="20.100000000000001" customHeight="1" x14ac:dyDescent="0.2">
      <c r="A3" s="15" t="s">
        <v>18</v>
      </c>
      <c r="B3" s="24"/>
      <c r="C3" s="15"/>
      <c r="D3" s="15"/>
      <c r="E3" s="24" t="str">
        <f>Maestra!A14</f>
        <v>LIGA SANTANDEREANA DE TENIS</v>
      </c>
      <c r="F3" s="25"/>
      <c r="H3" s="25"/>
      <c r="I3" s="15"/>
      <c r="J3" s="27"/>
      <c r="K3" s="28"/>
      <c r="L3" s="29"/>
      <c r="O3" s="30"/>
      <c r="R3" s="31"/>
    </row>
    <row r="4" spans="1:33" s="37" customFormat="1" ht="20.100000000000001" customHeight="1" x14ac:dyDescent="0.2">
      <c r="A4" s="32" t="s">
        <v>8</v>
      </c>
      <c r="B4" s="33"/>
      <c r="C4" s="34"/>
      <c r="D4" s="34"/>
      <c r="E4" s="35" t="str">
        <f>Maestra!E10</f>
        <v xml:space="preserve">SENCILLOS 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6"/>
      <c r="AF4" s="36"/>
      <c r="AG4" s="33"/>
    </row>
    <row r="5" spans="1:33" s="37" customFormat="1" ht="20.100000000000001" customHeight="1" x14ac:dyDescent="0.2">
      <c r="A5" s="15" t="s">
        <v>11</v>
      </c>
      <c r="B5" s="33"/>
      <c r="C5" s="34"/>
      <c r="D5" s="34"/>
      <c r="E5" s="35" t="str">
        <f>Maestra!E14</f>
        <v>BUCARAMANGA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6"/>
      <c r="AF5" s="36"/>
      <c r="AG5" s="33"/>
    </row>
    <row r="6" spans="1:33" s="37" customFormat="1" ht="20.100000000000001" customHeight="1" x14ac:dyDescent="0.2">
      <c r="A6" s="15" t="s">
        <v>10</v>
      </c>
      <c r="B6" s="33"/>
      <c r="C6" s="34"/>
      <c r="D6" s="34"/>
      <c r="E6" s="35" t="str">
        <f>Maestra!H10</f>
        <v>HASTA 10 AÑOS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6"/>
      <c r="AF6" s="36"/>
      <c r="AG6" s="33"/>
    </row>
    <row r="7" spans="1:33" s="37" customFormat="1" ht="20.100000000000001" customHeight="1" x14ac:dyDescent="0.2">
      <c r="A7" s="15" t="s">
        <v>9</v>
      </c>
      <c r="B7" s="33"/>
      <c r="C7" s="38">
        <f>Maestra!H14</f>
        <v>43764</v>
      </c>
      <c r="D7" s="38"/>
      <c r="E7" s="39"/>
      <c r="F7" s="33"/>
      <c r="G7" s="33"/>
      <c r="H7" s="319" t="s">
        <v>35</v>
      </c>
      <c r="I7" s="319"/>
      <c r="J7" s="319"/>
      <c r="K7" s="319"/>
      <c r="L7" s="319"/>
      <c r="M7" s="319"/>
      <c r="N7" s="319"/>
      <c r="O7" s="319"/>
      <c r="P7" s="319"/>
      <c r="Q7" s="319"/>
      <c r="R7" s="33"/>
      <c r="S7" s="33"/>
      <c r="T7" s="33"/>
      <c r="U7" s="33"/>
      <c r="V7" s="33"/>
      <c r="W7" s="33"/>
      <c r="Y7" s="33"/>
      <c r="Z7" s="33"/>
      <c r="AA7" s="33"/>
      <c r="AB7" s="33"/>
      <c r="AD7" s="35" t="str">
        <f>Maestra!A18</f>
        <v xml:space="preserve">PAOLA A CHINCHILLA </v>
      </c>
      <c r="AE7" s="36"/>
      <c r="AF7" s="36"/>
      <c r="AG7" s="33"/>
    </row>
    <row r="8" spans="1:33" ht="15" customHeight="1" thickBot="1" x14ac:dyDescent="0.3">
      <c r="C8" s="196" t="s">
        <v>40</v>
      </c>
    </row>
    <row r="9" spans="1:33" s="47" customFormat="1" ht="20.100000000000001" customHeight="1" thickBot="1" x14ac:dyDescent="0.25">
      <c r="A9" s="43" t="s">
        <v>21</v>
      </c>
      <c r="B9" s="43" t="s">
        <v>13</v>
      </c>
      <c r="C9" s="44" t="s">
        <v>22</v>
      </c>
      <c r="D9" s="44"/>
      <c r="E9" s="43" t="s">
        <v>12</v>
      </c>
      <c r="F9" s="45"/>
      <c r="G9" s="45"/>
      <c r="H9" s="45"/>
      <c r="I9" s="45">
        <v>1</v>
      </c>
      <c r="J9" s="45"/>
      <c r="K9" s="46"/>
      <c r="L9" s="45"/>
      <c r="M9" s="45"/>
      <c r="N9" s="45"/>
      <c r="O9" s="45">
        <v>2</v>
      </c>
      <c r="P9" s="45"/>
      <c r="Q9" s="46"/>
      <c r="R9" s="45"/>
      <c r="S9" s="45"/>
      <c r="T9" s="45"/>
      <c r="U9" s="45">
        <v>3</v>
      </c>
      <c r="V9" s="45"/>
      <c r="W9" s="46"/>
      <c r="X9" s="45"/>
      <c r="Y9" s="45"/>
      <c r="Z9" s="45"/>
      <c r="AA9" s="45">
        <v>4</v>
      </c>
      <c r="AB9" s="45"/>
      <c r="AC9" s="46"/>
      <c r="AD9" s="46" t="s">
        <v>23</v>
      </c>
      <c r="AE9" s="46" t="s">
        <v>24</v>
      </c>
      <c r="AF9" s="46" t="s">
        <v>25</v>
      </c>
      <c r="AG9" s="46" t="s">
        <v>26</v>
      </c>
    </row>
    <row r="10" spans="1:33" s="55" customFormat="1" ht="20.100000000000001" customHeight="1" thickBot="1" x14ac:dyDescent="0.3">
      <c r="A10" s="48">
        <v>1</v>
      </c>
      <c r="B10" s="49"/>
      <c r="C10" s="144" t="s">
        <v>55</v>
      </c>
      <c r="D10" s="82"/>
      <c r="E10" s="49" t="s">
        <v>56</v>
      </c>
      <c r="F10" s="150"/>
      <c r="G10" s="151"/>
      <c r="H10" s="148"/>
      <c r="I10" s="151"/>
      <c r="J10" s="148"/>
      <c r="K10" s="149"/>
      <c r="L10" s="152">
        <v>4</v>
      </c>
      <c r="M10" s="89">
        <v>2</v>
      </c>
      <c r="N10" s="88">
        <v>4</v>
      </c>
      <c r="O10" s="89">
        <v>0</v>
      </c>
      <c r="P10" s="88"/>
      <c r="Q10" s="90"/>
      <c r="R10" s="174">
        <v>4</v>
      </c>
      <c r="S10" s="175">
        <v>1</v>
      </c>
      <c r="T10" s="164">
        <v>4</v>
      </c>
      <c r="U10" s="175">
        <v>0</v>
      </c>
      <c r="V10" s="164"/>
      <c r="W10" s="165"/>
      <c r="X10" s="152">
        <v>4</v>
      </c>
      <c r="Y10" s="89">
        <v>0</v>
      </c>
      <c r="Z10" s="88">
        <v>4</v>
      </c>
      <c r="AA10" s="89">
        <v>1</v>
      </c>
      <c r="AB10" s="88"/>
      <c r="AC10" s="90"/>
      <c r="AD10" s="48">
        <v>3</v>
      </c>
      <c r="AE10" s="158"/>
      <c r="AF10" s="54"/>
      <c r="AG10" s="85">
        <v>1</v>
      </c>
    </row>
    <row r="11" spans="1:33" s="55" customFormat="1" ht="20.100000000000001" customHeight="1" thickBot="1" x14ac:dyDescent="0.3">
      <c r="A11" s="56">
        <v>2</v>
      </c>
      <c r="B11" s="57"/>
      <c r="C11" s="115" t="s">
        <v>57</v>
      </c>
      <c r="D11" s="83"/>
      <c r="E11" s="57" t="s">
        <v>39</v>
      </c>
      <c r="F11" s="152">
        <v>2</v>
      </c>
      <c r="G11" s="89">
        <v>4</v>
      </c>
      <c r="H11" s="88">
        <v>0</v>
      </c>
      <c r="I11" s="89">
        <v>4</v>
      </c>
      <c r="J11" s="88"/>
      <c r="K11" s="90"/>
      <c r="L11" s="155"/>
      <c r="M11" s="70"/>
      <c r="N11" s="71"/>
      <c r="O11" s="70"/>
      <c r="P11" s="71"/>
      <c r="Q11" s="72"/>
      <c r="R11" s="174">
        <v>2</v>
      </c>
      <c r="S11" s="175">
        <v>4</v>
      </c>
      <c r="T11" s="164">
        <v>4</v>
      </c>
      <c r="U11" s="175">
        <v>0</v>
      </c>
      <c r="V11" s="166">
        <v>4</v>
      </c>
      <c r="W11" s="167">
        <v>5</v>
      </c>
      <c r="X11" s="152">
        <v>4</v>
      </c>
      <c r="Y11" s="89">
        <v>0</v>
      </c>
      <c r="Z11" s="88">
        <v>4</v>
      </c>
      <c r="AA11" s="89">
        <v>1</v>
      </c>
      <c r="AB11" s="95"/>
      <c r="AC11" s="96"/>
      <c r="AD11" s="80">
        <v>1</v>
      </c>
      <c r="AE11" s="81"/>
      <c r="AF11" s="58"/>
      <c r="AG11" s="86">
        <v>3</v>
      </c>
    </row>
    <row r="12" spans="1:33" s="55" customFormat="1" ht="20.100000000000001" customHeight="1" thickBot="1" x14ac:dyDescent="0.3">
      <c r="A12" s="56">
        <v>3</v>
      </c>
      <c r="B12" s="57"/>
      <c r="C12" s="115" t="s">
        <v>58</v>
      </c>
      <c r="D12" s="83"/>
      <c r="E12" s="57" t="s">
        <v>59</v>
      </c>
      <c r="F12" s="152">
        <v>1</v>
      </c>
      <c r="G12" s="89">
        <v>4</v>
      </c>
      <c r="H12" s="88">
        <v>0</v>
      </c>
      <c r="I12" s="89">
        <v>4</v>
      </c>
      <c r="J12" s="168"/>
      <c r="K12" s="167"/>
      <c r="L12" s="174">
        <v>4</v>
      </c>
      <c r="M12" s="175">
        <v>2</v>
      </c>
      <c r="N12" s="164">
        <v>0</v>
      </c>
      <c r="O12" s="175">
        <v>4</v>
      </c>
      <c r="P12" s="95">
        <v>5</v>
      </c>
      <c r="Q12" s="96">
        <v>4</v>
      </c>
      <c r="R12" s="156"/>
      <c r="S12" s="77"/>
      <c r="T12" s="78"/>
      <c r="U12" s="77"/>
      <c r="V12" s="78"/>
      <c r="W12" s="79"/>
      <c r="X12" s="152">
        <v>4</v>
      </c>
      <c r="Y12" s="89">
        <v>0</v>
      </c>
      <c r="Z12" s="88">
        <v>4</v>
      </c>
      <c r="AA12" s="89">
        <v>0</v>
      </c>
      <c r="AB12" s="95"/>
      <c r="AC12" s="96"/>
      <c r="AD12" s="56">
        <v>2</v>
      </c>
      <c r="AE12" s="81"/>
      <c r="AF12" s="58"/>
      <c r="AG12" s="86">
        <v>2</v>
      </c>
    </row>
    <row r="13" spans="1:33" s="55" customFormat="1" ht="20.100000000000001" customHeight="1" thickBot="1" x14ac:dyDescent="0.3">
      <c r="A13" s="59">
        <v>4</v>
      </c>
      <c r="B13" s="69"/>
      <c r="C13" s="114" t="s">
        <v>60</v>
      </c>
      <c r="D13" s="84"/>
      <c r="E13" s="106" t="s">
        <v>38</v>
      </c>
      <c r="F13" s="153">
        <v>0</v>
      </c>
      <c r="G13" s="154">
        <v>4</v>
      </c>
      <c r="H13" s="97">
        <v>1</v>
      </c>
      <c r="I13" s="154">
        <v>4</v>
      </c>
      <c r="J13" s="97"/>
      <c r="K13" s="98"/>
      <c r="L13" s="189">
        <v>0</v>
      </c>
      <c r="M13" s="190">
        <v>4</v>
      </c>
      <c r="N13" s="191">
        <v>1</v>
      </c>
      <c r="O13" s="190">
        <v>4</v>
      </c>
      <c r="P13" s="192"/>
      <c r="Q13" s="193"/>
      <c r="R13" s="153">
        <v>0</v>
      </c>
      <c r="S13" s="154">
        <v>4</v>
      </c>
      <c r="T13" s="97">
        <v>0</v>
      </c>
      <c r="U13" s="154">
        <v>4</v>
      </c>
      <c r="V13" s="97"/>
      <c r="W13" s="98"/>
      <c r="X13" s="152"/>
      <c r="Y13" s="89"/>
      <c r="Z13" s="88"/>
      <c r="AA13" s="89"/>
      <c r="AB13" s="95"/>
      <c r="AC13" s="96"/>
      <c r="AD13" s="157">
        <v>0</v>
      </c>
      <c r="AE13" s="159"/>
      <c r="AF13" s="62"/>
      <c r="AG13" s="87">
        <v>4</v>
      </c>
    </row>
    <row r="14" spans="1:33" ht="15" customHeight="1" x14ac:dyDescent="0.25">
      <c r="A14" s="63"/>
      <c r="B14" s="63"/>
      <c r="C14" s="145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5"/>
      <c r="AF14" s="65"/>
      <c r="AG14" s="63"/>
    </row>
    <row r="15" spans="1:33" ht="15" customHeight="1" thickBot="1" x14ac:dyDescent="0.3">
      <c r="C15" s="196" t="s">
        <v>41</v>
      </c>
    </row>
    <row r="16" spans="1:33" s="47" customFormat="1" ht="20.100000000000001" customHeight="1" thickBot="1" x14ac:dyDescent="0.25">
      <c r="A16" s="43" t="s">
        <v>21</v>
      </c>
      <c r="B16" s="43" t="s">
        <v>13</v>
      </c>
      <c r="C16" s="146" t="s">
        <v>22</v>
      </c>
      <c r="D16" s="44"/>
      <c r="E16" s="43" t="s">
        <v>12</v>
      </c>
      <c r="F16" s="45"/>
      <c r="G16" s="45"/>
      <c r="H16" s="45"/>
      <c r="I16" s="45">
        <v>1</v>
      </c>
      <c r="J16" s="45"/>
      <c r="K16" s="46"/>
      <c r="L16" s="45"/>
      <c r="M16" s="45"/>
      <c r="N16" s="45"/>
      <c r="O16" s="45">
        <v>2</v>
      </c>
      <c r="P16" s="45"/>
      <c r="Q16" s="46"/>
      <c r="R16" s="45"/>
      <c r="S16" s="45"/>
      <c r="T16" s="45"/>
      <c r="U16" s="45">
        <v>3</v>
      </c>
      <c r="V16" s="45"/>
      <c r="W16" s="46"/>
      <c r="X16" s="45"/>
      <c r="Y16" s="45"/>
      <c r="Z16" s="45"/>
      <c r="AA16" s="45">
        <v>4</v>
      </c>
      <c r="AB16" s="45"/>
      <c r="AC16" s="46"/>
      <c r="AD16" s="46" t="s">
        <v>23</v>
      </c>
      <c r="AE16" s="46" t="s">
        <v>24</v>
      </c>
      <c r="AF16" s="46" t="s">
        <v>25</v>
      </c>
      <c r="AG16" s="46" t="s">
        <v>26</v>
      </c>
    </row>
    <row r="17" spans="1:33" s="55" customFormat="1" ht="20.100000000000001" customHeight="1" thickBot="1" x14ac:dyDescent="0.3">
      <c r="A17" s="48">
        <v>5</v>
      </c>
      <c r="B17" s="49"/>
      <c r="C17" s="144" t="s">
        <v>52</v>
      </c>
      <c r="D17" s="82"/>
      <c r="E17" s="49" t="s">
        <v>53</v>
      </c>
      <c r="F17" s="50"/>
      <c r="G17" s="51"/>
      <c r="H17" s="52"/>
      <c r="I17" s="51"/>
      <c r="J17" s="52"/>
      <c r="K17" s="53"/>
      <c r="L17" s="164">
        <v>4</v>
      </c>
      <c r="M17" s="175">
        <v>2</v>
      </c>
      <c r="N17" s="164">
        <v>4</v>
      </c>
      <c r="O17" s="175">
        <v>0</v>
      </c>
      <c r="P17" s="164"/>
      <c r="Q17" s="90"/>
      <c r="R17" s="164">
        <v>4</v>
      </c>
      <c r="S17" s="175">
        <v>2</v>
      </c>
      <c r="T17" s="164">
        <v>4</v>
      </c>
      <c r="U17" s="175">
        <v>0</v>
      </c>
      <c r="V17" s="164"/>
      <c r="W17" s="165"/>
      <c r="X17" s="88"/>
      <c r="Y17" s="89"/>
      <c r="Z17" s="88"/>
      <c r="AA17" s="89"/>
      <c r="AB17" s="88"/>
      <c r="AC17" s="90"/>
      <c r="AD17" s="80">
        <v>2</v>
      </c>
      <c r="AE17" s="81"/>
      <c r="AF17" s="54"/>
      <c r="AG17" s="85">
        <v>1</v>
      </c>
    </row>
    <row r="18" spans="1:33" s="55" customFormat="1" ht="20.100000000000001" customHeight="1" thickBot="1" x14ac:dyDescent="0.3">
      <c r="A18" s="56">
        <v>6</v>
      </c>
      <c r="B18" s="57"/>
      <c r="C18" s="115" t="s">
        <v>61</v>
      </c>
      <c r="D18" s="83"/>
      <c r="E18" s="57" t="s">
        <v>39</v>
      </c>
      <c r="F18" s="181">
        <v>2</v>
      </c>
      <c r="G18" s="182">
        <v>4</v>
      </c>
      <c r="H18" s="168">
        <v>0</v>
      </c>
      <c r="I18" s="182">
        <v>4</v>
      </c>
      <c r="J18" s="93"/>
      <c r="K18" s="94"/>
      <c r="L18" s="71"/>
      <c r="M18" s="70"/>
      <c r="N18" s="71"/>
      <c r="O18" s="70"/>
      <c r="P18" s="71"/>
      <c r="Q18" s="72"/>
      <c r="R18" s="164">
        <v>0</v>
      </c>
      <c r="S18" s="175">
        <v>4</v>
      </c>
      <c r="T18" s="164">
        <v>5</v>
      </c>
      <c r="U18" s="175">
        <v>3</v>
      </c>
      <c r="V18" s="166">
        <v>5</v>
      </c>
      <c r="W18" s="167">
        <v>4</v>
      </c>
      <c r="X18" s="88"/>
      <c r="Y18" s="89"/>
      <c r="Z18" s="88"/>
      <c r="AA18" s="89"/>
      <c r="AB18" s="99"/>
      <c r="AC18" s="100"/>
      <c r="AD18" s="80">
        <v>1</v>
      </c>
      <c r="AE18" s="81"/>
      <c r="AF18" s="58"/>
      <c r="AG18" s="86">
        <v>2</v>
      </c>
    </row>
    <row r="19" spans="1:33" s="55" customFormat="1" ht="20.100000000000001" customHeight="1" thickBot="1" x14ac:dyDescent="0.3">
      <c r="A19" s="56">
        <v>7</v>
      </c>
      <c r="B19" s="68"/>
      <c r="C19" s="115" t="s">
        <v>62</v>
      </c>
      <c r="D19" s="83"/>
      <c r="E19" s="57" t="s">
        <v>59</v>
      </c>
      <c r="F19" s="181">
        <v>2</v>
      </c>
      <c r="G19" s="182">
        <v>4</v>
      </c>
      <c r="H19" s="168">
        <v>0</v>
      </c>
      <c r="I19" s="182">
        <v>4</v>
      </c>
      <c r="J19" s="93"/>
      <c r="K19" s="94"/>
      <c r="L19" s="181">
        <v>4</v>
      </c>
      <c r="M19" s="182">
        <v>0</v>
      </c>
      <c r="N19" s="168">
        <v>3</v>
      </c>
      <c r="O19" s="182">
        <v>5</v>
      </c>
      <c r="P19" s="166">
        <v>4</v>
      </c>
      <c r="Q19" s="167">
        <v>5</v>
      </c>
      <c r="R19" s="78"/>
      <c r="S19" s="77"/>
      <c r="T19" s="78"/>
      <c r="U19" s="77"/>
      <c r="V19" s="78"/>
      <c r="W19" s="79"/>
      <c r="X19" s="164"/>
      <c r="Y19" s="175"/>
      <c r="Z19" s="164"/>
      <c r="AA19" s="175"/>
      <c r="AB19" s="168"/>
      <c r="AC19" s="94"/>
      <c r="AD19" s="56">
        <v>0</v>
      </c>
      <c r="AE19" s="81"/>
      <c r="AF19" s="58"/>
      <c r="AG19" s="86">
        <v>3</v>
      </c>
    </row>
    <row r="20" spans="1:33" s="55" customFormat="1" ht="20.100000000000001" customHeight="1" thickBot="1" x14ac:dyDescent="0.3">
      <c r="A20" s="59">
        <v>8</v>
      </c>
      <c r="B20" s="69"/>
      <c r="C20" s="114"/>
      <c r="D20" s="84"/>
      <c r="E20" s="106"/>
      <c r="F20" s="153"/>
      <c r="G20" s="154"/>
      <c r="H20" s="97"/>
      <c r="I20" s="154"/>
      <c r="J20" s="97"/>
      <c r="K20" s="98"/>
      <c r="L20" s="183"/>
      <c r="M20" s="184"/>
      <c r="N20" s="185"/>
      <c r="O20" s="184"/>
      <c r="P20" s="185"/>
      <c r="Q20" s="186"/>
      <c r="R20" s="191"/>
      <c r="S20" s="190"/>
      <c r="T20" s="191"/>
      <c r="U20" s="190"/>
      <c r="V20" s="97"/>
      <c r="W20" s="98"/>
      <c r="X20" s="74"/>
      <c r="Y20" s="73"/>
      <c r="Z20" s="74"/>
      <c r="AA20" s="73"/>
      <c r="AB20" s="74"/>
      <c r="AC20" s="75"/>
      <c r="AD20" s="80"/>
      <c r="AE20" s="81"/>
      <c r="AF20" s="62"/>
      <c r="AG20" s="87"/>
    </row>
    <row r="21" spans="1:33" ht="15" customHeight="1" x14ac:dyDescent="0.25">
      <c r="A21" s="63"/>
      <c r="B21" s="63"/>
      <c r="C21" s="145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5"/>
      <c r="AG21" s="63"/>
    </row>
    <row r="22" spans="1:33" ht="15" customHeight="1" thickBot="1" x14ac:dyDescent="0.3">
      <c r="C22" s="196" t="s">
        <v>42</v>
      </c>
    </row>
    <row r="23" spans="1:33" s="47" customFormat="1" ht="20.100000000000001" customHeight="1" thickBot="1" x14ac:dyDescent="0.25">
      <c r="A23" s="43" t="s">
        <v>21</v>
      </c>
      <c r="B23" s="43" t="s">
        <v>13</v>
      </c>
      <c r="C23" s="146" t="s">
        <v>22</v>
      </c>
      <c r="D23" s="44"/>
      <c r="E23" s="43" t="s">
        <v>12</v>
      </c>
      <c r="F23" s="45"/>
      <c r="G23" s="45"/>
      <c r="H23" s="45"/>
      <c r="I23" s="45">
        <v>1</v>
      </c>
      <c r="J23" s="45"/>
      <c r="K23" s="46"/>
      <c r="L23" s="45"/>
      <c r="M23" s="45"/>
      <c r="N23" s="45"/>
      <c r="O23" s="45">
        <v>2</v>
      </c>
      <c r="P23" s="45"/>
      <c r="Q23" s="46"/>
      <c r="R23" s="45"/>
      <c r="S23" s="45"/>
      <c r="T23" s="45"/>
      <c r="U23" s="45">
        <v>3</v>
      </c>
      <c r="V23" s="45"/>
      <c r="W23" s="46"/>
      <c r="X23" s="45"/>
      <c r="Y23" s="45"/>
      <c r="Z23" s="45"/>
      <c r="AA23" s="45">
        <v>4</v>
      </c>
      <c r="AB23" s="45"/>
      <c r="AC23" s="46"/>
      <c r="AD23" s="46" t="s">
        <v>23</v>
      </c>
      <c r="AE23" s="46" t="s">
        <v>24</v>
      </c>
      <c r="AF23" s="46" t="s">
        <v>25</v>
      </c>
      <c r="AG23" s="46" t="s">
        <v>26</v>
      </c>
    </row>
    <row r="24" spans="1:33" s="55" customFormat="1" ht="20.100000000000001" customHeight="1" thickBot="1" x14ac:dyDescent="0.3">
      <c r="A24" s="48">
        <v>9</v>
      </c>
      <c r="B24" s="49"/>
      <c r="C24" s="144" t="s">
        <v>63</v>
      </c>
      <c r="D24" s="82"/>
      <c r="E24" s="49" t="s">
        <v>39</v>
      </c>
      <c r="F24" s="50"/>
      <c r="G24" s="51"/>
      <c r="H24" s="52"/>
      <c r="I24" s="51"/>
      <c r="J24" s="52"/>
      <c r="K24" s="53"/>
      <c r="L24" s="152">
        <v>4</v>
      </c>
      <c r="M24" s="89">
        <v>0</v>
      </c>
      <c r="N24" s="88">
        <v>4</v>
      </c>
      <c r="O24" s="89">
        <v>1</v>
      </c>
      <c r="P24" s="88"/>
      <c r="Q24" s="90"/>
      <c r="R24" s="88">
        <v>4</v>
      </c>
      <c r="S24" s="89">
        <v>1</v>
      </c>
      <c r="T24" s="88">
        <v>4</v>
      </c>
      <c r="U24" s="89">
        <v>2</v>
      </c>
      <c r="V24" s="88"/>
      <c r="W24" s="90"/>
      <c r="X24" s="88">
        <v>4</v>
      </c>
      <c r="Y24" s="89">
        <v>1</v>
      </c>
      <c r="Z24" s="88">
        <v>2</v>
      </c>
      <c r="AA24" s="89">
        <v>4</v>
      </c>
      <c r="AB24" s="88">
        <v>4</v>
      </c>
      <c r="AC24" s="90">
        <v>5</v>
      </c>
      <c r="AD24" s="48">
        <v>2</v>
      </c>
      <c r="AE24" s="158"/>
      <c r="AF24" s="54"/>
      <c r="AG24" s="85">
        <v>2</v>
      </c>
    </row>
    <row r="25" spans="1:33" s="55" customFormat="1" ht="20.100000000000001" customHeight="1" thickBot="1" x14ac:dyDescent="0.3">
      <c r="A25" s="56">
        <v>10</v>
      </c>
      <c r="B25" s="57"/>
      <c r="C25" s="115" t="s">
        <v>64</v>
      </c>
      <c r="D25" s="83"/>
      <c r="E25" s="57" t="s">
        <v>65</v>
      </c>
      <c r="F25" s="152">
        <v>0</v>
      </c>
      <c r="G25" s="89">
        <v>4</v>
      </c>
      <c r="H25" s="88">
        <v>1</v>
      </c>
      <c r="I25" s="89">
        <v>4</v>
      </c>
      <c r="J25" s="88"/>
      <c r="K25" s="90"/>
      <c r="L25" s="71"/>
      <c r="M25" s="70"/>
      <c r="N25" s="71"/>
      <c r="O25" s="70"/>
      <c r="P25" s="71"/>
      <c r="Q25" s="72"/>
      <c r="R25" s="88">
        <v>1</v>
      </c>
      <c r="S25" s="89">
        <v>4</v>
      </c>
      <c r="T25" s="88">
        <v>4</v>
      </c>
      <c r="U25" s="89">
        <v>5</v>
      </c>
      <c r="V25" s="95"/>
      <c r="W25" s="96"/>
      <c r="X25" s="88">
        <v>0</v>
      </c>
      <c r="Y25" s="89">
        <v>4</v>
      </c>
      <c r="Z25" s="88">
        <v>1</v>
      </c>
      <c r="AA25" s="89">
        <v>4</v>
      </c>
      <c r="AB25" s="93"/>
      <c r="AC25" s="94"/>
      <c r="AD25" s="80">
        <v>0</v>
      </c>
      <c r="AE25" s="81"/>
      <c r="AF25" s="58"/>
      <c r="AG25" s="86">
        <v>4</v>
      </c>
    </row>
    <row r="26" spans="1:33" s="55" customFormat="1" ht="20.100000000000001" customHeight="1" thickBot="1" x14ac:dyDescent="0.3">
      <c r="A26" s="56">
        <v>11</v>
      </c>
      <c r="B26" s="68"/>
      <c r="C26" s="115" t="s">
        <v>66</v>
      </c>
      <c r="D26" s="83"/>
      <c r="E26" s="57" t="s">
        <v>56</v>
      </c>
      <c r="F26" s="91">
        <v>1</v>
      </c>
      <c r="G26" s="92">
        <v>4</v>
      </c>
      <c r="H26" s="93">
        <v>2</v>
      </c>
      <c r="I26" s="92">
        <v>4</v>
      </c>
      <c r="J26" s="93"/>
      <c r="K26" s="94"/>
      <c r="L26" s="91">
        <v>4</v>
      </c>
      <c r="M26" s="92">
        <v>1</v>
      </c>
      <c r="N26" s="93">
        <v>5</v>
      </c>
      <c r="O26" s="92">
        <v>4</v>
      </c>
      <c r="P26" s="95"/>
      <c r="Q26" s="96"/>
      <c r="R26" s="78"/>
      <c r="S26" s="77"/>
      <c r="T26" s="78"/>
      <c r="U26" s="77"/>
      <c r="V26" s="78"/>
      <c r="W26" s="79"/>
      <c r="X26" s="88">
        <v>0</v>
      </c>
      <c r="Y26" s="89"/>
      <c r="Z26" s="88">
        <v>4</v>
      </c>
      <c r="AA26" s="89">
        <v>1</v>
      </c>
      <c r="AB26" s="93">
        <v>4</v>
      </c>
      <c r="AC26" s="94"/>
      <c r="AD26" s="56">
        <v>1</v>
      </c>
      <c r="AE26" s="81"/>
      <c r="AF26" s="58"/>
      <c r="AG26" s="86">
        <v>3</v>
      </c>
    </row>
    <row r="27" spans="1:33" s="55" customFormat="1" ht="20.100000000000001" customHeight="1" thickBot="1" x14ac:dyDescent="0.3">
      <c r="A27" s="59">
        <v>12</v>
      </c>
      <c r="B27" s="195"/>
      <c r="C27" s="114" t="s">
        <v>67</v>
      </c>
      <c r="D27" s="84"/>
      <c r="E27" s="106" t="s">
        <v>68</v>
      </c>
      <c r="F27" s="189">
        <v>1</v>
      </c>
      <c r="G27" s="190">
        <v>4</v>
      </c>
      <c r="H27" s="191">
        <v>4</v>
      </c>
      <c r="I27" s="190">
        <v>2</v>
      </c>
      <c r="J27" s="191">
        <v>5</v>
      </c>
      <c r="K27" s="194">
        <v>4</v>
      </c>
      <c r="L27" s="153">
        <v>4</v>
      </c>
      <c r="M27" s="154">
        <v>0</v>
      </c>
      <c r="N27" s="97">
        <v>4</v>
      </c>
      <c r="O27" s="154">
        <v>1</v>
      </c>
      <c r="P27" s="97"/>
      <c r="Q27" s="98"/>
      <c r="R27" s="153">
        <v>4</v>
      </c>
      <c r="S27" s="154">
        <v>0</v>
      </c>
      <c r="T27" s="97">
        <v>4</v>
      </c>
      <c r="U27" s="154">
        <v>1</v>
      </c>
      <c r="V27" s="97"/>
      <c r="W27" s="98"/>
      <c r="X27" s="74"/>
      <c r="Y27" s="73"/>
      <c r="Z27" s="74"/>
      <c r="AA27" s="73"/>
      <c r="AB27" s="60"/>
      <c r="AC27" s="61"/>
      <c r="AD27" s="157">
        <v>3</v>
      </c>
      <c r="AE27" s="159"/>
      <c r="AF27" s="62"/>
      <c r="AG27" s="87">
        <v>1</v>
      </c>
    </row>
    <row r="28" spans="1:33" ht="15" customHeight="1" x14ac:dyDescent="0.25">
      <c r="A28" s="63"/>
      <c r="B28" s="63"/>
      <c r="C28" s="145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5"/>
      <c r="AF28" s="65"/>
      <c r="AG28" s="63"/>
    </row>
    <row r="29" spans="1:33" ht="15" customHeight="1" thickBot="1" x14ac:dyDescent="0.3">
      <c r="C29" s="196" t="s">
        <v>43</v>
      </c>
    </row>
    <row r="30" spans="1:33" s="47" customFormat="1" ht="20.100000000000001" customHeight="1" thickBot="1" x14ac:dyDescent="0.25">
      <c r="A30" s="43" t="s">
        <v>21</v>
      </c>
      <c r="B30" s="43" t="s">
        <v>13</v>
      </c>
      <c r="C30" s="146" t="s">
        <v>22</v>
      </c>
      <c r="D30" s="44"/>
      <c r="E30" s="43" t="s">
        <v>12</v>
      </c>
      <c r="F30" s="45"/>
      <c r="G30" s="45"/>
      <c r="H30" s="45"/>
      <c r="I30" s="45">
        <v>1</v>
      </c>
      <c r="J30" s="45"/>
      <c r="K30" s="46"/>
      <c r="L30" s="45"/>
      <c r="M30" s="45"/>
      <c r="N30" s="45"/>
      <c r="O30" s="45">
        <v>2</v>
      </c>
      <c r="P30" s="45"/>
      <c r="Q30" s="46"/>
      <c r="R30" s="45"/>
      <c r="S30" s="45"/>
      <c r="T30" s="45"/>
      <c r="U30" s="45">
        <v>3</v>
      </c>
      <c r="V30" s="45"/>
      <c r="W30" s="46"/>
      <c r="X30" s="45"/>
      <c r="Y30" s="45"/>
      <c r="Z30" s="45"/>
      <c r="AA30" s="45">
        <v>4</v>
      </c>
      <c r="AB30" s="45"/>
      <c r="AC30" s="46"/>
      <c r="AD30" s="46" t="s">
        <v>23</v>
      </c>
      <c r="AE30" s="46" t="s">
        <v>24</v>
      </c>
      <c r="AF30" s="46" t="s">
        <v>25</v>
      </c>
      <c r="AG30" s="46" t="s">
        <v>26</v>
      </c>
    </row>
    <row r="31" spans="1:33" s="55" customFormat="1" ht="20.100000000000001" customHeight="1" thickBot="1" x14ac:dyDescent="0.3">
      <c r="A31" s="48">
        <v>13</v>
      </c>
      <c r="B31" s="49" t="str">
        <f>UPPER(IF($D31="","",VLOOKUP($D31,#REF!,7)))</f>
        <v/>
      </c>
      <c r="C31" s="144" t="s">
        <v>69</v>
      </c>
      <c r="D31" s="82"/>
      <c r="E31" s="49" t="s">
        <v>70</v>
      </c>
      <c r="F31" s="50"/>
      <c r="G31" s="51"/>
      <c r="H31" s="52"/>
      <c r="I31" s="51"/>
      <c r="J31" s="52"/>
      <c r="K31" s="53"/>
      <c r="L31" s="88">
        <v>4</v>
      </c>
      <c r="M31" s="89">
        <v>0</v>
      </c>
      <c r="N31" s="88">
        <v>4</v>
      </c>
      <c r="O31" s="89">
        <v>0</v>
      </c>
      <c r="P31" s="88"/>
      <c r="Q31" s="90"/>
      <c r="R31" s="88">
        <v>4</v>
      </c>
      <c r="S31" s="89">
        <v>2</v>
      </c>
      <c r="T31" s="88">
        <v>4</v>
      </c>
      <c r="U31" s="89">
        <v>2</v>
      </c>
      <c r="V31" s="88"/>
      <c r="W31" s="90"/>
      <c r="X31" s="88">
        <v>4</v>
      </c>
      <c r="Y31" s="89">
        <v>0</v>
      </c>
      <c r="Z31" s="88">
        <v>4</v>
      </c>
      <c r="AA31" s="89">
        <v>0</v>
      </c>
      <c r="AB31" s="88"/>
      <c r="AC31" s="90"/>
      <c r="AD31" s="48">
        <v>3</v>
      </c>
      <c r="AE31" s="158"/>
      <c r="AF31" s="54"/>
      <c r="AG31" s="85">
        <v>1</v>
      </c>
    </row>
    <row r="32" spans="1:33" s="55" customFormat="1" ht="20.100000000000001" customHeight="1" thickBot="1" x14ac:dyDescent="0.3">
      <c r="A32" s="56">
        <v>14</v>
      </c>
      <c r="B32" s="57" t="str">
        <f>UPPER(IF($D32="","",VLOOKUP($D32,#REF!,7)))</f>
        <v/>
      </c>
      <c r="C32" s="115" t="s">
        <v>71</v>
      </c>
      <c r="D32" s="83"/>
      <c r="E32" s="143" t="s">
        <v>39</v>
      </c>
      <c r="F32" s="91">
        <v>0</v>
      </c>
      <c r="G32" s="92">
        <v>4</v>
      </c>
      <c r="H32" s="93">
        <v>0</v>
      </c>
      <c r="I32" s="92">
        <v>4</v>
      </c>
      <c r="J32" s="93"/>
      <c r="K32" s="94"/>
      <c r="L32" s="71"/>
      <c r="M32" s="70"/>
      <c r="N32" s="71"/>
      <c r="O32" s="70"/>
      <c r="P32" s="71"/>
      <c r="Q32" s="72"/>
      <c r="R32" s="88">
        <v>4</v>
      </c>
      <c r="S32" s="89">
        <v>0</v>
      </c>
      <c r="T32" s="88">
        <v>4</v>
      </c>
      <c r="U32" s="89">
        <v>0</v>
      </c>
      <c r="V32" s="95"/>
      <c r="W32" s="96"/>
      <c r="X32" s="179">
        <v>2</v>
      </c>
      <c r="Y32" s="180">
        <v>4</v>
      </c>
      <c r="Z32" s="179">
        <v>4</v>
      </c>
      <c r="AA32" s="180">
        <v>2</v>
      </c>
      <c r="AB32" s="93">
        <v>5</v>
      </c>
      <c r="AC32" s="94">
        <v>4</v>
      </c>
      <c r="AD32" s="80">
        <v>2</v>
      </c>
      <c r="AE32" s="81"/>
      <c r="AF32" s="58"/>
      <c r="AG32" s="86">
        <v>2</v>
      </c>
    </row>
    <row r="33" spans="1:33" s="55" customFormat="1" ht="20.100000000000001" customHeight="1" x14ac:dyDescent="0.25">
      <c r="A33" s="56">
        <v>15</v>
      </c>
      <c r="B33" s="68" t="str">
        <f>UPPER(IF($D33="","",VLOOKUP($D33,#REF!,7)))</f>
        <v/>
      </c>
      <c r="C33" s="115" t="s">
        <v>72</v>
      </c>
      <c r="D33" s="83"/>
      <c r="E33" s="143" t="s">
        <v>73</v>
      </c>
      <c r="F33" s="91">
        <v>2</v>
      </c>
      <c r="G33" s="92">
        <v>4</v>
      </c>
      <c r="H33" s="93">
        <v>2</v>
      </c>
      <c r="I33" s="92">
        <v>4</v>
      </c>
      <c r="J33" s="93"/>
      <c r="K33" s="94"/>
      <c r="L33" s="91">
        <v>0</v>
      </c>
      <c r="M33" s="92">
        <v>4</v>
      </c>
      <c r="N33" s="93">
        <v>0</v>
      </c>
      <c r="O33" s="92">
        <v>4</v>
      </c>
      <c r="P33" s="95"/>
      <c r="Q33" s="96"/>
      <c r="R33" s="78"/>
      <c r="S33" s="77"/>
      <c r="T33" s="78"/>
      <c r="U33" s="77"/>
      <c r="V33" s="78"/>
      <c r="W33" s="79"/>
      <c r="X33" s="88">
        <v>1</v>
      </c>
      <c r="Y33" s="89">
        <v>4</v>
      </c>
      <c r="Z33" s="88">
        <v>3</v>
      </c>
      <c r="AA33" s="89">
        <v>5</v>
      </c>
      <c r="AB33" s="93"/>
      <c r="AC33" s="94"/>
      <c r="AD33" s="56">
        <v>0</v>
      </c>
      <c r="AE33" s="81"/>
      <c r="AF33" s="58"/>
      <c r="AG33" s="86">
        <v>4</v>
      </c>
    </row>
    <row r="34" spans="1:33" s="55" customFormat="1" ht="20.100000000000001" customHeight="1" thickBot="1" x14ac:dyDescent="0.3">
      <c r="A34" s="59">
        <v>16</v>
      </c>
      <c r="B34" s="69" t="str">
        <f>UPPER(IF($D34="","",VLOOKUP($D34,#REF!,7)))</f>
        <v/>
      </c>
      <c r="C34" s="114" t="s">
        <v>74</v>
      </c>
      <c r="D34" s="84"/>
      <c r="E34" s="106" t="s">
        <v>56</v>
      </c>
      <c r="F34" s="153">
        <v>0</v>
      </c>
      <c r="G34" s="154">
        <v>4</v>
      </c>
      <c r="H34" s="97">
        <v>0</v>
      </c>
      <c r="I34" s="154">
        <v>4</v>
      </c>
      <c r="J34" s="97"/>
      <c r="K34" s="98"/>
      <c r="L34" s="176">
        <v>4</v>
      </c>
      <c r="M34" s="177">
        <v>2</v>
      </c>
      <c r="N34" s="178">
        <v>2</v>
      </c>
      <c r="O34" s="177">
        <v>4</v>
      </c>
      <c r="P34" s="97">
        <v>4</v>
      </c>
      <c r="Q34" s="98">
        <v>5</v>
      </c>
      <c r="R34" s="153">
        <v>4</v>
      </c>
      <c r="S34" s="154">
        <v>1</v>
      </c>
      <c r="T34" s="97">
        <v>5</v>
      </c>
      <c r="U34" s="154">
        <v>3</v>
      </c>
      <c r="V34" s="97"/>
      <c r="W34" s="98"/>
      <c r="X34" s="74"/>
      <c r="Y34" s="73"/>
      <c r="Z34" s="74"/>
      <c r="AA34" s="73"/>
      <c r="AB34" s="74"/>
      <c r="AC34" s="75"/>
      <c r="AD34" s="157">
        <v>1</v>
      </c>
      <c r="AE34" s="159"/>
      <c r="AF34" s="62"/>
      <c r="AG34" s="87">
        <v>3</v>
      </c>
    </row>
    <row r="35" spans="1:33" x14ac:dyDescent="0.25">
      <c r="A35" s="66"/>
      <c r="C35" s="67"/>
      <c r="D35" s="67"/>
    </row>
    <row r="36" spans="1:33" x14ac:dyDescent="0.25">
      <c r="A36" s="313"/>
      <c r="B36" s="314"/>
    </row>
  </sheetData>
  <sheetProtection password="B1C2" sheet="1"/>
  <mergeCells count="1">
    <mergeCell ref="H7:Q7"/>
  </mergeCells>
  <phoneticPr fontId="36" type="noConversion"/>
  <pageMargins left="1.3574015748031496" right="0.39370078740157483" top="0.39370078740157483" bottom="0.39370078740157483" header="0.51181102362204722" footer="0.51181102362204722"/>
  <pageSetup paperSize="9" scale="76" orientation="landscape" horizontalDpi="24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H35"/>
  <sheetViews>
    <sheetView showGridLines="0" tabSelected="1" zoomScale="90" zoomScaleNormal="90" workbookViewId="0">
      <selection activeCell="AK14" sqref="AK14"/>
    </sheetView>
  </sheetViews>
  <sheetFormatPr baseColWidth="10" defaultColWidth="12.5703125" defaultRowHeight="15.75" x14ac:dyDescent="0.25"/>
  <cols>
    <col min="1" max="1" width="5.28515625" style="40" customWidth="1"/>
    <col min="2" max="2" width="5.28515625" style="41" customWidth="1"/>
    <col min="3" max="3" width="40.28515625" style="42" customWidth="1"/>
    <col min="4" max="4" width="3" style="42" customWidth="1"/>
    <col min="5" max="5" width="8.42578125" style="41" customWidth="1"/>
    <col min="6" max="9" width="1.85546875" style="40" customWidth="1"/>
    <col min="10" max="10" width="2.7109375" style="40" customWidth="1"/>
    <col min="11" max="11" width="3" style="40" customWidth="1"/>
    <col min="12" max="14" width="1.85546875" style="40" customWidth="1"/>
    <col min="15" max="15" width="2.85546875" style="40" customWidth="1"/>
    <col min="16" max="16" width="3" style="40" customWidth="1"/>
    <col min="17" max="17" width="2.7109375" style="40" customWidth="1"/>
    <col min="18" max="21" width="1.85546875" style="40" customWidth="1"/>
    <col min="22" max="22" width="2.85546875" style="40" customWidth="1"/>
    <col min="23" max="23" width="3.42578125" style="40" customWidth="1"/>
    <col min="24" max="27" width="1.85546875" style="40" customWidth="1"/>
    <col min="28" max="29" width="2.85546875" style="40" customWidth="1"/>
    <col min="30" max="33" width="8.7109375" style="40" customWidth="1"/>
    <col min="34" max="16384" width="12.5703125" style="40"/>
  </cols>
  <sheetData>
    <row r="1" spans="1:33" s="9" customFormat="1" ht="27" customHeight="1" x14ac:dyDescent="0.4">
      <c r="A1" s="7"/>
      <c r="B1" s="8"/>
      <c r="E1" s="101" t="s">
        <v>20</v>
      </c>
      <c r="F1" s="10"/>
      <c r="G1" s="10"/>
      <c r="H1" s="10"/>
      <c r="J1" s="11"/>
      <c r="L1" s="11"/>
      <c r="M1" s="12"/>
      <c r="N1" s="11"/>
      <c r="O1" s="10"/>
      <c r="P1" s="11"/>
      <c r="Q1" s="13"/>
      <c r="R1" s="14"/>
    </row>
    <row r="2" spans="1:33" s="17" customFormat="1" ht="20.100000000000001" customHeight="1" x14ac:dyDescent="0.2">
      <c r="A2" s="15" t="s">
        <v>7</v>
      </c>
      <c r="B2" s="16"/>
      <c r="E2" s="18" t="str">
        <f>Maestra!A10</f>
        <v>4TA PARADA DEPARTAMENTAL INFANTIL 2019</v>
      </c>
      <c r="F2" s="19"/>
      <c r="H2" s="19"/>
      <c r="I2" s="19"/>
      <c r="J2" s="20"/>
      <c r="K2" s="21"/>
      <c r="L2" s="22"/>
      <c r="O2" s="23"/>
      <c r="P2" s="19"/>
      <c r="R2" s="22"/>
    </row>
    <row r="3" spans="1:33" s="26" customFormat="1" ht="20.100000000000001" customHeight="1" x14ac:dyDescent="0.2">
      <c r="A3" s="15" t="s">
        <v>18</v>
      </c>
      <c r="B3" s="24"/>
      <c r="C3" s="15"/>
      <c r="D3" s="15"/>
      <c r="E3" s="24" t="str">
        <f>Maestra!A14</f>
        <v>LIGA SANTANDEREANA DE TENIS</v>
      </c>
      <c r="F3" s="25"/>
      <c r="H3" s="25"/>
      <c r="I3" s="15"/>
      <c r="J3" s="27"/>
      <c r="K3" s="28"/>
      <c r="L3" s="29"/>
      <c r="O3" s="30"/>
      <c r="R3" s="31"/>
    </row>
    <row r="4" spans="1:33" s="37" customFormat="1" ht="20.100000000000001" customHeight="1" x14ac:dyDescent="0.2">
      <c r="A4" s="32" t="s">
        <v>8</v>
      </c>
      <c r="B4" s="33"/>
      <c r="C4" s="34"/>
      <c r="D4" s="34"/>
      <c r="E4" s="35" t="str">
        <f>Maestra!E10</f>
        <v xml:space="preserve">SENCILLOS 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6"/>
      <c r="AF4" s="36"/>
      <c r="AG4" s="33"/>
    </row>
    <row r="5" spans="1:33" s="37" customFormat="1" ht="20.100000000000001" customHeight="1" x14ac:dyDescent="0.2">
      <c r="A5" s="15" t="s">
        <v>11</v>
      </c>
      <c r="B5" s="33"/>
      <c r="C5" s="34"/>
      <c r="D5" s="34"/>
      <c r="E5" s="35" t="str">
        <f>Maestra!E14</f>
        <v>BUCARAMANGA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6"/>
      <c r="AF5" s="36"/>
      <c r="AG5" s="33"/>
    </row>
    <row r="6" spans="1:33" s="37" customFormat="1" ht="20.100000000000001" customHeight="1" x14ac:dyDescent="0.2">
      <c r="A6" s="15" t="s">
        <v>10</v>
      </c>
      <c r="B6" s="33"/>
      <c r="C6" s="34"/>
      <c r="D6" s="34"/>
      <c r="E6" s="35" t="str">
        <f>Maestra!H10</f>
        <v>HASTA 10 AÑOS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6"/>
      <c r="AF6" s="36"/>
      <c r="AG6" s="33"/>
    </row>
    <row r="7" spans="1:33" s="37" customFormat="1" ht="20.100000000000001" customHeight="1" x14ac:dyDescent="0.2">
      <c r="A7" s="15" t="s">
        <v>9</v>
      </c>
      <c r="B7" s="33"/>
      <c r="C7" s="38">
        <f>Maestra!H14</f>
        <v>43764</v>
      </c>
      <c r="D7" s="38"/>
      <c r="E7" s="39"/>
      <c r="F7" s="33"/>
      <c r="G7" s="33"/>
      <c r="H7" s="319" t="s">
        <v>35</v>
      </c>
      <c r="I7" s="319"/>
      <c r="J7" s="319"/>
      <c r="K7" s="319"/>
      <c r="L7" s="319"/>
      <c r="M7" s="319"/>
      <c r="N7" s="319"/>
      <c r="O7" s="319"/>
      <c r="P7" s="319"/>
      <c r="Q7" s="319"/>
      <c r="R7" s="33"/>
      <c r="S7" s="33"/>
      <c r="T7" s="33"/>
      <c r="U7" s="33"/>
      <c r="V7" s="33"/>
      <c r="W7" s="33"/>
      <c r="Y7" s="33"/>
      <c r="Z7" s="33"/>
      <c r="AA7" s="33"/>
      <c r="AB7" s="33"/>
      <c r="AD7" s="35" t="str">
        <f>Maestra!A18</f>
        <v xml:space="preserve">PAOLA A CHINCHILLA </v>
      </c>
      <c r="AE7" s="36"/>
      <c r="AF7" s="36"/>
      <c r="AG7" s="33"/>
    </row>
    <row r="8" spans="1:33" ht="15" customHeight="1" thickBot="1" x14ac:dyDescent="0.3">
      <c r="C8" s="196" t="s">
        <v>44</v>
      </c>
    </row>
    <row r="9" spans="1:33" s="47" customFormat="1" ht="20.100000000000001" customHeight="1" thickBot="1" x14ac:dyDescent="0.25">
      <c r="A9" s="43" t="s">
        <v>21</v>
      </c>
      <c r="B9" s="43" t="s">
        <v>13</v>
      </c>
      <c r="C9" s="44" t="s">
        <v>22</v>
      </c>
      <c r="D9" s="44"/>
      <c r="E9" s="43" t="s">
        <v>12</v>
      </c>
      <c r="F9" s="45"/>
      <c r="G9" s="45"/>
      <c r="H9" s="45"/>
      <c r="I9" s="45">
        <v>1</v>
      </c>
      <c r="J9" s="45"/>
      <c r="K9" s="46"/>
      <c r="L9" s="45"/>
      <c r="M9" s="45"/>
      <c r="N9" s="45"/>
      <c r="O9" s="45">
        <v>2</v>
      </c>
      <c r="P9" s="45"/>
      <c r="Q9" s="46"/>
      <c r="R9" s="45"/>
      <c r="S9" s="45"/>
      <c r="T9" s="45"/>
      <c r="U9" s="45">
        <v>3</v>
      </c>
      <c r="V9" s="45"/>
      <c r="W9" s="46"/>
      <c r="X9" s="45"/>
      <c r="Y9" s="45"/>
      <c r="Z9" s="45"/>
      <c r="AA9" s="45">
        <v>4</v>
      </c>
      <c r="AB9" s="45"/>
      <c r="AC9" s="46"/>
      <c r="AD9" s="46" t="s">
        <v>23</v>
      </c>
      <c r="AE9" s="46" t="s">
        <v>24</v>
      </c>
      <c r="AF9" s="46" t="s">
        <v>25</v>
      </c>
      <c r="AG9" s="46" t="s">
        <v>26</v>
      </c>
    </row>
    <row r="10" spans="1:33" s="55" customFormat="1" ht="20.100000000000001" customHeight="1" thickBot="1" x14ac:dyDescent="0.3">
      <c r="A10" s="48">
        <v>17</v>
      </c>
      <c r="B10" s="49" t="str">
        <f>UPPER(IF($D10="","",VLOOKUP($D10,#REF!,7)))</f>
        <v/>
      </c>
      <c r="C10" s="144" t="s">
        <v>75</v>
      </c>
      <c r="D10" s="82"/>
      <c r="E10" s="49" t="s">
        <v>59</v>
      </c>
      <c r="F10" s="50"/>
      <c r="G10" s="51"/>
      <c r="H10" s="52"/>
      <c r="I10" s="51"/>
      <c r="J10" s="52"/>
      <c r="K10" s="53"/>
      <c r="L10" s="88">
        <v>4</v>
      </c>
      <c r="M10" s="89">
        <v>2</v>
      </c>
      <c r="N10" s="88">
        <v>4</v>
      </c>
      <c r="O10" s="89">
        <v>1</v>
      </c>
      <c r="P10" s="88"/>
      <c r="Q10" s="90"/>
      <c r="R10" s="88">
        <v>5</v>
      </c>
      <c r="S10" s="89">
        <v>3</v>
      </c>
      <c r="T10" s="88">
        <v>4</v>
      </c>
      <c r="U10" s="89">
        <v>2</v>
      </c>
      <c r="V10" s="88"/>
      <c r="W10" s="90"/>
      <c r="X10" s="88">
        <v>4</v>
      </c>
      <c r="Y10" s="89">
        <v>2</v>
      </c>
      <c r="Z10" s="88">
        <v>3</v>
      </c>
      <c r="AA10" s="89">
        <v>5</v>
      </c>
      <c r="AB10" s="88">
        <v>5</v>
      </c>
      <c r="AC10" s="90">
        <v>4</v>
      </c>
      <c r="AD10" s="48">
        <v>3</v>
      </c>
      <c r="AE10" s="158"/>
      <c r="AF10" s="54"/>
      <c r="AG10" s="85">
        <v>1</v>
      </c>
    </row>
    <row r="11" spans="1:33" s="55" customFormat="1" ht="20.100000000000001" customHeight="1" thickBot="1" x14ac:dyDescent="0.3">
      <c r="A11" s="56">
        <v>18</v>
      </c>
      <c r="B11" s="57" t="str">
        <f>UPPER(IF($D11="","",VLOOKUP($D11,#REF!,7)))</f>
        <v/>
      </c>
      <c r="C11" s="115" t="s">
        <v>76</v>
      </c>
      <c r="D11" s="83"/>
      <c r="E11" s="57" t="s">
        <v>39</v>
      </c>
      <c r="F11" s="91">
        <v>2</v>
      </c>
      <c r="G11" s="92">
        <v>4</v>
      </c>
      <c r="H11" s="93">
        <v>1</v>
      </c>
      <c r="I11" s="92">
        <v>4</v>
      </c>
      <c r="J11" s="93"/>
      <c r="K11" s="94"/>
      <c r="L11" s="71"/>
      <c r="M11" s="70"/>
      <c r="N11" s="71"/>
      <c r="O11" s="70"/>
      <c r="P11" s="71"/>
      <c r="Q11" s="72"/>
      <c r="R11" s="88">
        <v>0</v>
      </c>
      <c r="S11" s="89">
        <v>4</v>
      </c>
      <c r="T11" s="88">
        <v>3</v>
      </c>
      <c r="U11" s="89">
        <v>5</v>
      </c>
      <c r="V11" s="95"/>
      <c r="W11" s="96"/>
      <c r="X11" s="88">
        <v>3</v>
      </c>
      <c r="Y11" s="89">
        <v>5</v>
      </c>
      <c r="Z11" s="88">
        <v>0</v>
      </c>
      <c r="AA11" s="89">
        <v>4</v>
      </c>
      <c r="AB11" s="95"/>
      <c r="AC11" s="96"/>
      <c r="AD11" s="80">
        <v>0</v>
      </c>
      <c r="AE11" s="81"/>
      <c r="AF11" s="58"/>
      <c r="AG11" s="86">
        <v>4</v>
      </c>
    </row>
    <row r="12" spans="1:33" s="55" customFormat="1" ht="20.100000000000001" customHeight="1" x14ac:dyDescent="0.25">
      <c r="A12" s="56">
        <v>19</v>
      </c>
      <c r="B12" s="68" t="str">
        <f>UPPER(IF($D12="","",VLOOKUP($D12,#REF!,7)))</f>
        <v/>
      </c>
      <c r="C12" s="115" t="s">
        <v>77</v>
      </c>
      <c r="D12" s="83"/>
      <c r="E12" s="57" t="s">
        <v>39</v>
      </c>
      <c r="F12" s="91">
        <v>3</v>
      </c>
      <c r="G12" s="92">
        <v>5</v>
      </c>
      <c r="H12" s="93">
        <v>2</v>
      </c>
      <c r="I12" s="92">
        <v>4</v>
      </c>
      <c r="J12" s="93"/>
      <c r="K12" s="96"/>
      <c r="L12" s="91">
        <v>4</v>
      </c>
      <c r="M12" s="92">
        <v>0</v>
      </c>
      <c r="N12" s="93">
        <v>5</v>
      </c>
      <c r="O12" s="92">
        <v>3</v>
      </c>
      <c r="P12" s="95"/>
      <c r="Q12" s="96"/>
      <c r="R12" s="78"/>
      <c r="S12" s="77"/>
      <c r="T12" s="78"/>
      <c r="U12" s="77"/>
      <c r="V12" s="78"/>
      <c r="W12" s="79"/>
      <c r="X12" s="88">
        <v>0</v>
      </c>
      <c r="Y12" s="89">
        <v>4</v>
      </c>
      <c r="Z12" s="88">
        <v>1</v>
      </c>
      <c r="AA12" s="89">
        <v>4</v>
      </c>
      <c r="AB12" s="95"/>
      <c r="AC12" s="96"/>
      <c r="AD12" s="56">
        <v>1</v>
      </c>
      <c r="AE12" s="81"/>
      <c r="AF12" s="58"/>
      <c r="AG12" s="86">
        <v>3</v>
      </c>
    </row>
    <row r="13" spans="1:33" s="55" customFormat="1" ht="20.100000000000001" customHeight="1" thickBot="1" x14ac:dyDescent="0.3">
      <c r="A13" s="59">
        <v>20</v>
      </c>
      <c r="B13" s="69" t="str">
        <f>UPPER(IF($D13="","",VLOOKUP($D13,#REF!,7)))</f>
        <v/>
      </c>
      <c r="C13" s="114" t="s">
        <v>78</v>
      </c>
      <c r="D13" s="84"/>
      <c r="E13" s="106" t="s">
        <v>73</v>
      </c>
      <c r="F13" s="153">
        <v>2</v>
      </c>
      <c r="G13" s="154">
        <v>4</v>
      </c>
      <c r="H13" s="97">
        <v>5</v>
      </c>
      <c r="I13" s="154">
        <v>3</v>
      </c>
      <c r="J13" s="97">
        <v>4</v>
      </c>
      <c r="K13" s="98">
        <v>5</v>
      </c>
      <c r="L13" s="153">
        <v>5</v>
      </c>
      <c r="M13" s="154">
        <v>3</v>
      </c>
      <c r="N13" s="97">
        <v>4</v>
      </c>
      <c r="O13" s="154">
        <v>0</v>
      </c>
      <c r="P13" s="97"/>
      <c r="Q13" s="98"/>
      <c r="R13" s="153">
        <v>4</v>
      </c>
      <c r="S13" s="154">
        <v>0</v>
      </c>
      <c r="T13" s="97">
        <v>4</v>
      </c>
      <c r="U13" s="154">
        <v>1</v>
      </c>
      <c r="V13" s="97"/>
      <c r="W13" s="98"/>
      <c r="X13" s="74"/>
      <c r="Y13" s="73"/>
      <c r="Z13" s="74"/>
      <c r="AA13" s="73"/>
      <c r="AB13" s="74"/>
      <c r="AC13" s="75"/>
      <c r="AD13" s="157">
        <v>2</v>
      </c>
      <c r="AE13" s="159"/>
      <c r="AF13" s="62"/>
      <c r="AG13" s="87">
        <v>2</v>
      </c>
    </row>
    <row r="14" spans="1:33" ht="15" customHeight="1" x14ac:dyDescent="0.25">
      <c r="A14" s="63"/>
      <c r="B14" s="63"/>
      <c r="C14" s="145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5"/>
      <c r="AF14" s="65"/>
      <c r="AG14" s="63"/>
    </row>
    <row r="15" spans="1:33" ht="15" customHeight="1" thickBot="1" x14ac:dyDescent="0.3">
      <c r="C15" s="196" t="s">
        <v>45</v>
      </c>
    </row>
    <row r="16" spans="1:33" s="47" customFormat="1" ht="20.100000000000001" customHeight="1" thickBot="1" x14ac:dyDescent="0.25">
      <c r="A16" s="43" t="s">
        <v>21</v>
      </c>
      <c r="B16" s="43" t="s">
        <v>13</v>
      </c>
      <c r="C16" s="44" t="s">
        <v>22</v>
      </c>
      <c r="D16" s="44"/>
      <c r="E16" s="43" t="s">
        <v>12</v>
      </c>
      <c r="F16" s="45"/>
      <c r="G16" s="45"/>
      <c r="H16" s="45"/>
      <c r="I16" s="45">
        <v>1</v>
      </c>
      <c r="J16" s="45"/>
      <c r="K16" s="46"/>
      <c r="L16" s="45"/>
      <c r="M16" s="45"/>
      <c r="N16" s="45"/>
      <c r="O16" s="45">
        <v>2</v>
      </c>
      <c r="P16" s="45"/>
      <c r="Q16" s="46"/>
      <c r="R16" s="45"/>
      <c r="S16" s="45"/>
      <c r="T16" s="45"/>
      <c r="U16" s="45">
        <v>3</v>
      </c>
      <c r="V16" s="45"/>
      <c r="W16" s="46"/>
      <c r="X16" s="45"/>
      <c r="Y16" s="45"/>
      <c r="Z16" s="45"/>
      <c r="AA16" s="45">
        <v>4</v>
      </c>
      <c r="AB16" s="45"/>
      <c r="AC16" s="46"/>
      <c r="AD16" s="46" t="s">
        <v>23</v>
      </c>
      <c r="AE16" s="46" t="s">
        <v>24</v>
      </c>
      <c r="AF16" s="46" t="s">
        <v>25</v>
      </c>
      <c r="AG16" s="46" t="s">
        <v>26</v>
      </c>
    </row>
    <row r="17" spans="1:34" s="55" customFormat="1" ht="20.100000000000001" customHeight="1" thickBot="1" x14ac:dyDescent="0.3">
      <c r="A17" s="48">
        <v>21</v>
      </c>
      <c r="B17" s="49" t="str">
        <f>UPPER(IF($D17="","",VLOOKUP($D17,#REF!,7)))</f>
        <v/>
      </c>
      <c r="C17" s="144"/>
      <c r="D17" s="82"/>
      <c r="E17" s="49"/>
      <c r="F17" s="50"/>
      <c r="G17" s="51"/>
      <c r="H17" s="52"/>
      <c r="I17" s="51"/>
      <c r="J17" s="52"/>
      <c r="K17" s="53"/>
      <c r="L17" s="116"/>
      <c r="M17" s="117"/>
      <c r="N17" s="116"/>
      <c r="O17" s="117"/>
      <c r="P17" s="116"/>
      <c r="Q17" s="118"/>
      <c r="R17" s="116"/>
      <c r="S17" s="117"/>
      <c r="T17" s="116"/>
      <c r="U17" s="117"/>
      <c r="V17" s="116"/>
      <c r="W17" s="118"/>
      <c r="X17" s="116"/>
      <c r="Y17" s="117"/>
      <c r="Z17" s="116"/>
      <c r="AA17" s="117"/>
      <c r="AB17" s="116"/>
      <c r="AC17" s="118"/>
      <c r="AD17" s="48"/>
      <c r="AE17" s="158"/>
      <c r="AF17" s="54"/>
      <c r="AG17" s="85"/>
    </row>
    <row r="18" spans="1:34" s="55" customFormat="1" ht="20.100000000000001" customHeight="1" thickBot="1" x14ac:dyDescent="0.3">
      <c r="A18" s="56">
        <v>22</v>
      </c>
      <c r="B18" s="57" t="str">
        <f>UPPER(IF($D18="","",VLOOKUP($D18,#REF!,7)))</f>
        <v/>
      </c>
      <c r="C18" s="115"/>
      <c r="D18" s="83"/>
      <c r="E18" s="57"/>
      <c r="F18" s="91"/>
      <c r="G18" s="92"/>
      <c r="H18" s="93"/>
      <c r="I18" s="92"/>
      <c r="J18" s="93"/>
      <c r="K18" s="94"/>
      <c r="L18" s="119"/>
      <c r="M18" s="120"/>
      <c r="N18" s="119"/>
      <c r="O18" s="120"/>
      <c r="P18" s="119"/>
      <c r="Q18" s="121"/>
      <c r="R18" s="116"/>
      <c r="S18" s="117"/>
      <c r="T18" s="116"/>
      <c r="U18" s="117"/>
      <c r="V18" s="122"/>
      <c r="W18" s="123"/>
      <c r="X18" s="116"/>
      <c r="Y18" s="117"/>
      <c r="Z18" s="116"/>
      <c r="AA18" s="117"/>
      <c r="AB18" s="124"/>
      <c r="AC18" s="125"/>
      <c r="AD18" s="80"/>
      <c r="AE18" s="81"/>
      <c r="AF18" s="58"/>
      <c r="AG18" s="86"/>
    </row>
    <row r="19" spans="1:34" s="55" customFormat="1" ht="20.100000000000001" customHeight="1" x14ac:dyDescent="0.25">
      <c r="A19" s="56">
        <v>23</v>
      </c>
      <c r="B19" s="68" t="str">
        <f>UPPER(IF($D19="","",VLOOKUP($D19,#REF!,7)))</f>
        <v/>
      </c>
      <c r="C19" s="115"/>
      <c r="D19" s="83"/>
      <c r="E19" s="57"/>
      <c r="F19" s="116"/>
      <c r="G19" s="117"/>
      <c r="H19" s="116"/>
      <c r="I19" s="117"/>
      <c r="J19" s="116"/>
      <c r="K19" s="118"/>
      <c r="L19" s="126"/>
      <c r="M19" s="127"/>
      <c r="N19" s="128"/>
      <c r="O19" s="127"/>
      <c r="P19" s="122"/>
      <c r="Q19" s="123"/>
      <c r="R19" s="129"/>
      <c r="S19" s="130"/>
      <c r="T19" s="129"/>
      <c r="U19" s="130"/>
      <c r="V19" s="129"/>
      <c r="W19" s="131"/>
      <c r="X19" s="116"/>
      <c r="Y19" s="117"/>
      <c r="Z19" s="116"/>
      <c r="AA19" s="117"/>
      <c r="AB19" s="128"/>
      <c r="AC19" s="132"/>
      <c r="AD19" s="56"/>
      <c r="AE19" s="81"/>
      <c r="AF19" s="58"/>
      <c r="AG19" s="86"/>
    </row>
    <row r="20" spans="1:34" s="55" customFormat="1" ht="20.100000000000001" customHeight="1" thickBot="1" x14ac:dyDescent="0.3">
      <c r="A20" s="59">
        <v>24</v>
      </c>
      <c r="B20" s="69" t="str">
        <f>UPPER(IF($D20="","",VLOOKUP($D20,#REF!,7)))</f>
        <v/>
      </c>
      <c r="C20" s="114"/>
      <c r="D20" s="84"/>
      <c r="E20" s="106"/>
      <c r="F20" s="160"/>
      <c r="G20" s="161"/>
      <c r="H20" s="133"/>
      <c r="I20" s="161"/>
      <c r="J20" s="97"/>
      <c r="K20" s="98"/>
      <c r="L20" s="160"/>
      <c r="M20" s="161"/>
      <c r="N20" s="133"/>
      <c r="O20" s="161"/>
      <c r="P20" s="133"/>
      <c r="Q20" s="134"/>
      <c r="R20" s="160"/>
      <c r="S20" s="161"/>
      <c r="T20" s="133"/>
      <c r="U20" s="161"/>
      <c r="V20" s="133"/>
      <c r="W20" s="134"/>
      <c r="X20" s="135"/>
      <c r="Y20" s="136"/>
      <c r="Z20" s="135"/>
      <c r="AA20" s="136"/>
      <c r="AB20" s="135"/>
      <c r="AC20" s="137"/>
      <c r="AD20" s="157"/>
      <c r="AE20" s="159"/>
      <c r="AF20" s="62"/>
      <c r="AG20" s="87"/>
    </row>
    <row r="21" spans="1:34" ht="15" customHeight="1" x14ac:dyDescent="0.25">
      <c r="A21" s="63"/>
      <c r="B21" s="63"/>
      <c r="C21" s="145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5"/>
      <c r="AG21" s="63"/>
    </row>
    <row r="22" spans="1:34" ht="15" customHeight="1" thickBot="1" x14ac:dyDescent="0.3">
      <c r="C22" s="196" t="s">
        <v>46</v>
      </c>
    </row>
    <row r="23" spans="1:34" s="47" customFormat="1" ht="20.100000000000001" customHeight="1" thickBot="1" x14ac:dyDescent="0.25">
      <c r="A23" s="43" t="s">
        <v>21</v>
      </c>
      <c r="B23" s="43" t="s">
        <v>13</v>
      </c>
      <c r="C23" s="44" t="s">
        <v>22</v>
      </c>
      <c r="D23" s="44"/>
      <c r="E23" s="43" t="s">
        <v>12</v>
      </c>
      <c r="F23" s="45"/>
      <c r="G23" s="45"/>
      <c r="H23" s="45"/>
      <c r="I23" s="45">
        <v>1</v>
      </c>
      <c r="J23" s="45"/>
      <c r="K23" s="46"/>
      <c r="L23" s="45"/>
      <c r="M23" s="45"/>
      <c r="N23" s="45"/>
      <c r="O23" s="45">
        <v>2</v>
      </c>
      <c r="P23" s="45"/>
      <c r="Q23" s="46"/>
      <c r="R23" s="45"/>
      <c r="S23" s="45"/>
      <c r="T23" s="45"/>
      <c r="U23" s="45">
        <v>3</v>
      </c>
      <c r="V23" s="45"/>
      <c r="W23" s="46"/>
      <c r="X23" s="45"/>
      <c r="Y23" s="45"/>
      <c r="Z23" s="45"/>
      <c r="AA23" s="45">
        <v>4</v>
      </c>
      <c r="AB23" s="45"/>
      <c r="AC23" s="46"/>
      <c r="AD23" s="46" t="s">
        <v>23</v>
      </c>
      <c r="AE23" s="46" t="s">
        <v>24</v>
      </c>
      <c r="AF23" s="45" t="s">
        <v>25</v>
      </c>
      <c r="AG23" s="111" t="s">
        <v>26</v>
      </c>
    </row>
    <row r="24" spans="1:34" s="55" customFormat="1" ht="20.100000000000001" customHeight="1" thickBot="1" x14ac:dyDescent="0.3">
      <c r="A24" s="48">
        <v>25</v>
      </c>
      <c r="B24" s="49" t="str">
        <f>UPPER(IF($D24="","",VLOOKUP($D24,#REF!,7)))</f>
        <v/>
      </c>
      <c r="C24" s="144"/>
      <c r="D24" s="82"/>
      <c r="E24" s="49"/>
      <c r="F24" s="50"/>
      <c r="G24" s="51"/>
      <c r="H24" s="52"/>
      <c r="I24" s="51"/>
      <c r="J24" s="52"/>
      <c r="K24" s="53"/>
      <c r="L24" s="88"/>
      <c r="M24" s="89"/>
      <c r="N24" s="88"/>
      <c r="O24" s="89"/>
      <c r="P24" s="88"/>
      <c r="Q24" s="90"/>
      <c r="R24" s="88"/>
      <c r="S24" s="89"/>
      <c r="T24" s="88"/>
      <c r="U24" s="89"/>
      <c r="V24" s="88"/>
      <c r="W24" s="90"/>
      <c r="X24" s="88"/>
      <c r="Y24" s="89"/>
      <c r="Z24" s="88"/>
      <c r="AA24" s="89"/>
      <c r="AB24" s="88"/>
      <c r="AC24" s="90"/>
      <c r="AD24" s="48"/>
      <c r="AE24" s="158"/>
      <c r="AF24" s="109"/>
      <c r="AG24" s="112"/>
    </row>
    <row r="25" spans="1:34" s="55" customFormat="1" ht="20.100000000000001" customHeight="1" thickBot="1" x14ac:dyDescent="0.3">
      <c r="A25" s="56">
        <v>26</v>
      </c>
      <c r="B25" s="57" t="str">
        <f>UPPER(IF($D25="","",VLOOKUP($D25,#REF!,7)))</f>
        <v/>
      </c>
      <c r="C25" s="115"/>
      <c r="D25" s="83"/>
      <c r="E25" s="57"/>
      <c r="F25" s="91"/>
      <c r="G25" s="92"/>
      <c r="H25" s="93"/>
      <c r="I25" s="92"/>
      <c r="J25" s="93"/>
      <c r="K25" s="94"/>
      <c r="L25" s="71"/>
      <c r="M25" s="70"/>
      <c r="N25" s="71"/>
      <c r="O25" s="70"/>
      <c r="P25" s="71"/>
      <c r="Q25" s="72"/>
      <c r="R25" s="88"/>
      <c r="S25" s="89"/>
      <c r="T25" s="88"/>
      <c r="U25" s="89"/>
      <c r="V25" s="95"/>
      <c r="W25" s="96"/>
      <c r="X25" s="88"/>
      <c r="Y25" s="89"/>
      <c r="Z25" s="88"/>
      <c r="AA25" s="89"/>
      <c r="AB25" s="93"/>
      <c r="AC25" s="94"/>
      <c r="AD25" s="80"/>
      <c r="AE25" s="81"/>
      <c r="AF25" s="108"/>
      <c r="AG25" s="112"/>
      <c r="AH25" s="107"/>
    </row>
    <row r="26" spans="1:34" s="55" customFormat="1" ht="20.100000000000001" customHeight="1" x14ac:dyDescent="0.25">
      <c r="A26" s="56">
        <v>27</v>
      </c>
      <c r="B26" s="68" t="str">
        <f>UPPER(IF($D26="","",VLOOKUP($D26,#REF!,7)))</f>
        <v/>
      </c>
      <c r="C26" s="115"/>
      <c r="D26" s="83"/>
      <c r="E26" s="57"/>
      <c r="F26" s="91"/>
      <c r="G26" s="92"/>
      <c r="H26" s="93"/>
      <c r="I26" s="92"/>
      <c r="J26" s="93"/>
      <c r="K26" s="94"/>
      <c r="L26" s="91"/>
      <c r="M26" s="92"/>
      <c r="N26" s="93"/>
      <c r="O26" s="92"/>
      <c r="P26" s="95"/>
      <c r="Q26" s="96"/>
      <c r="R26" s="78"/>
      <c r="S26" s="77"/>
      <c r="T26" s="78"/>
      <c r="U26" s="77"/>
      <c r="V26" s="78"/>
      <c r="W26" s="79"/>
      <c r="X26" s="88"/>
      <c r="Y26" s="89"/>
      <c r="Z26" s="88"/>
      <c r="AA26" s="89"/>
      <c r="AB26" s="93"/>
      <c r="AC26" s="94"/>
      <c r="AD26" s="56"/>
      <c r="AE26" s="81"/>
      <c r="AF26" s="108"/>
      <c r="AG26" s="112"/>
    </row>
    <row r="27" spans="1:34" s="55" customFormat="1" ht="20.100000000000001" customHeight="1" thickBot="1" x14ac:dyDescent="0.3">
      <c r="A27" s="59">
        <v>28</v>
      </c>
      <c r="B27" s="76" t="str">
        <f>UPPER(IF($D27="","",VLOOKUP($D27,#REF!,7)))</f>
        <v/>
      </c>
      <c r="C27" s="114"/>
      <c r="D27" s="84"/>
      <c r="E27" s="106"/>
      <c r="F27" s="153"/>
      <c r="G27" s="154"/>
      <c r="H27" s="97"/>
      <c r="I27" s="154"/>
      <c r="J27" s="97"/>
      <c r="K27" s="98"/>
      <c r="L27" s="153"/>
      <c r="M27" s="154"/>
      <c r="N27" s="97"/>
      <c r="O27" s="154"/>
      <c r="P27" s="97"/>
      <c r="Q27" s="98"/>
      <c r="R27" s="153"/>
      <c r="S27" s="154"/>
      <c r="T27" s="97"/>
      <c r="U27" s="154"/>
      <c r="V27" s="97"/>
      <c r="W27" s="98"/>
      <c r="X27" s="74"/>
      <c r="Y27" s="73"/>
      <c r="Z27" s="74"/>
      <c r="AA27" s="73"/>
      <c r="AB27" s="60"/>
      <c r="AC27" s="61"/>
      <c r="AD27" s="157"/>
      <c r="AE27" s="159"/>
      <c r="AF27" s="110"/>
      <c r="AG27" s="113"/>
    </row>
    <row r="28" spans="1:34" ht="15" customHeight="1" x14ac:dyDescent="0.25">
      <c r="A28" s="63"/>
      <c r="B28" s="63"/>
      <c r="C28" s="145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5"/>
      <c r="AF28" s="65"/>
      <c r="AG28" s="63"/>
    </row>
    <row r="29" spans="1:34" ht="15" customHeight="1" thickBot="1" x14ac:dyDescent="0.3">
      <c r="C29" s="196" t="s">
        <v>51</v>
      </c>
    </row>
    <row r="30" spans="1:34" s="47" customFormat="1" ht="20.100000000000001" customHeight="1" thickBot="1" x14ac:dyDescent="0.25">
      <c r="A30" s="43" t="s">
        <v>21</v>
      </c>
      <c r="B30" s="43" t="s">
        <v>13</v>
      </c>
      <c r="C30" s="44" t="s">
        <v>22</v>
      </c>
      <c r="D30" s="44"/>
      <c r="E30" s="43" t="s">
        <v>12</v>
      </c>
      <c r="F30" s="45"/>
      <c r="G30" s="45"/>
      <c r="H30" s="45"/>
      <c r="I30" s="45">
        <v>1</v>
      </c>
      <c r="J30" s="45"/>
      <c r="K30" s="46"/>
      <c r="L30" s="45"/>
      <c r="M30" s="45"/>
      <c r="N30" s="45"/>
      <c r="O30" s="45">
        <v>2</v>
      </c>
      <c r="P30" s="45"/>
      <c r="Q30" s="46"/>
      <c r="R30" s="45"/>
      <c r="S30" s="45"/>
      <c r="T30" s="45"/>
      <c r="U30" s="45">
        <v>3</v>
      </c>
      <c r="V30" s="45"/>
      <c r="W30" s="46"/>
      <c r="X30" s="45"/>
      <c r="Y30" s="45"/>
      <c r="Z30" s="45"/>
      <c r="AA30" s="45">
        <v>4</v>
      </c>
      <c r="AB30" s="45"/>
      <c r="AC30" s="46"/>
      <c r="AD30" s="46" t="s">
        <v>23</v>
      </c>
      <c r="AE30" s="46" t="s">
        <v>24</v>
      </c>
      <c r="AF30" s="46" t="s">
        <v>25</v>
      </c>
      <c r="AG30" s="46" t="s">
        <v>26</v>
      </c>
    </row>
    <row r="31" spans="1:34" s="55" customFormat="1" ht="20.100000000000001" customHeight="1" thickBot="1" x14ac:dyDescent="0.3">
      <c r="A31" s="48">
        <v>29</v>
      </c>
      <c r="B31" s="49" t="str">
        <f>UPPER(IF($D31="","",VLOOKUP($D31,#REF!,7)))</f>
        <v/>
      </c>
      <c r="C31" s="144"/>
      <c r="D31" s="82"/>
      <c r="E31" s="49"/>
      <c r="F31" s="138"/>
      <c r="G31" s="139"/>
      <c r="H31" s="140"/>
      <c r="I31" s="139"/>
      <c r="J31" s="140"/>
      <c r="K31" s="141"/>
      <c r="L31" s="116"/>
      <c r="M31" s="117"/>
      <c r="N31" s="116"/>
      <c r="O31" s="117"/>
      <c r="P31" s="116"/>
      <c r="Q31" s="118"/>
      <c r="R31" s="116"/>
      <c r="S31" s="117"/>
      <c r="T31" s="116"/>
      <c r="U31" s="117"/>
      <c r="V31" s="116"/>
      <c r="W31" s="118"/>
      <c r="X31" s="116"/>
      <c r="Y31" s="117"/>
      <c r="Z31" s="116"/>
      <c r="AA31" s="117"/>
      <c r="AB31" s="116"/>
      <c r="AC31" s="118"/>
      <c r="AD31" s="48"/>
      <c r="AE31" s="158"/>
      <c r="AF31" s="54"/>
      <c r="AG31" s="187"/>
    </row>
    <row r="32" spans="1:34" s="55" customFormat="1" ht="20.100000000000001" customHeight="1" thickBot="1" x14ac:dyDescent="0.3">
      <c r="A32" s="56">
        <v>30</v>
      </c>
      <c r="B32" s="57" t="str">
        <f>UPPER(IF($D32="","",VLOOKUP($D32,#REF!,7)))</f>
        <v/>
      </c>
      <c r="C32" s="115"/>
      <c r="D32" s="83"/>
      <c r="E32" s="143"/>
      <c r="F32" s="126"/>
      <c r="G32" s="127"/>
      <c r="H32" s="128"/>
      <c r="I32" s="127"/>
      <c r="J32" s="128"/>
      <c r="K32" s="142"/>
      <c r="L32" s="119"/>
      <c r="M32" s="120"/>
      <c r="N32" s="119"/>
      <c r="O32" s="120"/>
      <c r="P32" s="119"/>
      <c r="Q32" s="121"/>
      <c r="R32" s="116"/>
      <c r="S32" s="117"/>
      <c r="T32" s="116"/>
      <c r="U32" s="117"/>
      <c r="V32" s="122"/>
      <c r="W32" s="123"/>
      <c r="X32" s="116"/>
      <c r="Y32" s="117"/>
      <c r="Z32" s="116"/>
      <c r="AA32" s="117"/>
      <c r="AB32" s="128"/>
      <c r="AC32" s="132"/>
      <c r="AD32" s="80"/>
      <c r="AE32" s="81"/>
      <c r="AF32" s="58"/>
      <c r="AG32" s="112"/>
    </row>
    <row r="33" spans="1:34" s="55" customFormat="1" ht="20.100000000000001" customHeight="1" x14ac:dyDescent="0.25">
      <c r="A33" s="56">
        <v>31</v>
      </c>
      <c r="B33" s="68" t="str">
        <f>UPPER(IF($D33="","",VLOOKUP($D33,#REF!,7)))</f>
        <v/>
      </c>
      <c r="C33" s="115"/>
      <c r="D33" s="83"/>
      <c r="E33" s="143"/>
      <c r="F33" s="126"/>
      <c r="G33" s="127"/>
      <c r="H33" s="128"/>
      <c r="I33" s="127"/>
      <c r="J33" s="128"/>
      <c r="K33" s="94"/>
      <c r="L33" s="126"/>
      <c r="M33" s="127"/>
      <c r="N33" s="128"/>
      <c r="O33" s="127"/>
      <c r="P33" s="122"/>
      <c r="Q33" s="123"/>
      <c r="R33" s="129"/>
      <c r="S33" s="130"/>
      <c r="T33" s="129"/>
      <c r="U33" s="130"/>
      <c r="V33" s="129"/>
      <c r="W33" s="131"/>
      <c r="X33" s="169"/>
      <c r="Y33" s="170"/>
      <c r="Z33" s="169"/>
      <c r="AA33" s="170"/>
      <c r="AB33" s="128"/>
      <c r="AC33" s="132"/>
      <c r="AD33" s="56"/>
      <c r="AE33" s="81"/>
      <c r="AF33" s="58"/>
      <c r="AG33" s="112"/>
      <c r="AH33" s="147"/>
    </row>
    <row r="34" spans="1:34" s="55" customFormat="1" ht="20.100000000000001" customHeight="1" thickBot="1" x14ac:dyDescent="0.3">
      <c r="A34" s="59">
        <v>32</v>
      </c>
      <c r="B34" s="69" t="str">
        <f>UPPER(IF($D34="","",VLOOKUP($D34,#REF!,7)))</f>
        <v/>
      </c>
      <c r="C34" s="114"/>
      <c r="D34" s="84"/>
      <c r="E34" s="106"/>
      <c r="F34" s="153"/>
      <c r="G34" s="154"/>
      <c r="H34" s="97"/>
      <c r="I34" s="154"/>
      <c r="J34" s="97"/>
      <c r="K34" s="98"/>
      <c r="L34" s="160"/>
      <c r="M34" s="161"/>
      <c r="N34" s="133"/>
      <c r="O34" s="161"/>
      <c r="P34" s="133"/>
      <c r="Q34" s="134"/>
      <c r="R34" s="171"/>
      <c r="S34" s="172"/>
      <c r="T34" s="173"/>
      <c r="U34" s="172"/>
      <c r="V34" s="133"/>
      <c r="W34" s="134"/>
      <c r="X34" s="135"/>
      <c r="Y34" s="136"/>
      <c r="Z34" s="135"/>
      <c r="AA34" s="136"/>
      <c r="AB34" s="135"/>
      <c r="AC34" s="137"/>
      <c r="AD34" s="157"/>
      <c r="AE34" s="159"/>
      <c r="AF34" s="62"/>
      <c r="AG34" s="113"/>
      <c r="AH34" s="147"/>
    </row>
    <row r="35" spans="1:34" x14ac:dyDescent="0.25">
      <c r="A35" s="66"/>
      <c r="C35" s="67"/>
      <c r="D35" s="67"/>
    </row>
  </sheetData>
  <sheetProtection password="B1C2" sheet="1"/>
  <mergeCells count="1">
    <mergeCell ref="H7:Q7"/>
  </mergeCells>
  <dataValidations count="1">
    <dataValidation type="list" allowBlank="1" sqref="AH25">
      <formula1>$A$76:$A$579</formula1>
    </dataValidation>
  </dataValidations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1:U70"/>
  <sheetViews>
    <sheetView zoomScaleNormal="100" workbookViewId="0">
      <selection activeCell="V52" sqref="V52"/>
    </sheetView>
  </sheetViews>
  <sheetFormatPr baseColWidth="10" defaultColWidth="9.140625" defaultRowHeight="12.75" x14ac:dyDescent="0.2"/>
  <cols>
    <col min="1" max="1" width="7.7109375" style="305" customWidth="1"/>
    <col min="2" max="2" width="3.28515625" style="306" customWidth="1"/>
    <col min="3" max="3" width="4.7109375" style="306" customWidth="1"/>
    <col min="4" max="4" width="4.28515625" style="306" customWidth="1"/>
    <col min="5" max="5" width="12.7109375" style="306" customWidth="1"/>
    <col min="6" max="6" width="2.7109375" style="306" customWidth="1"/>
    <col min="7" max="7" width="7.7109375" style="306" customWidth="1"/>
    <col min="8" max="8" width="5.85546875" style="306" customWidth="1"/>
    <col min="9" max="9" width="1.7109375" style="310" customWidth="1"/>
    <col min="10" max="10" width="10.7109375" style="212" customWidth="1"/>
    <col min="11" max="11" width="1.7109375" style="310" customWidth="1"/>
    <col min="12" max="12" width="10.7109375" style="306" customWidth="1"/>
    <col min="13" max="13" width="1.7109375" style="311" customWidth="1"/>
    <col min="14" max="14" width="10.7109375" style="306" customWidth="1"/>
    <col min="15" max="15" width="1.7109375" style="310" customWidth="1"/>
    <col min="16" max="16" width="10.7109375" style="306" customWidth="1"/>
    <col min="17" max="17" width="1.7109375" style="311" customWidth="1"/>
    <col min="18" max="18" width="0" style="306" hidden="1" customWidth="1"/>
    <col min="19" max="19" width="10.7109375" style="306" customWidth="1"/>
    <col min="20" max="20" width="1.7109375" style="306" customWidth="1"/>
    <col min="21" max="16384" width="9.140625" style="306"/>
  </cols>
  <sheetData>
    <row r="1" spans="1:21" s="202" customFormat="1" ht="21.75" customHeight="1" x14ac:dyDescent="0.2">
      <c r="A1" s="197"/>
      <c r="B1" s="198"/>
      <c r="C1" s="199"/>
      <c r="D1" s="199"/>
      <c r="E1" s="199"/>
      <c r="F1" s="199"/>
      <c r="G1" s="199"/>
      <c r="H1" s="200" t="s">
        <v>19</v>
      </c>
      <c r="I1" s="201"/>
      <c r="K1" s="201"/>
      <c r="L1" s="200"/>
      <c r="M1" s="201"/>
      <c r="N1" s="199"/>
      <c r="O1" s="201"/>
      <c r="P1" s="203"/>
      <c r="Q1" s="204"/>
    </row>
    <row r="2" spans="1:21" s="212" customFormat="1" x14ac:dyDescent="0.2">
      <c r="A2" s="205" t="s">
        <v>7</v>
      </c>
      <c r="B2" s="322" t="s">
        <v>49</v>
      </c>
      <c r="C2" s="322"/>
      <c r="D2" s="322"/>
      <c r="E2" s="322"/>
      <c r="F2" s="206" t="s">
        <v>8</v>
      </c>
      <c r="G2" s="207"/>
      <c r="H2" s="208" t="s">
        <v>33</v>
      </c>
      <c r="I2" s="209"/>
      <c r="J2" s="200"/>
      <c r="K2" s="210"/>
      <c r="L2" s="211" t="s">
        <v>10</v>
      </c>
      <c r="N2" s="318" t="s">
        <v>79</v>
      </c>
      <c r="O2" s="208"/>
      <c r="Q2" s="210"/>
    </row>
    <row r="3" spans="1:21" s="218" customFormat="1" ht="12.75" customHeight="1" x14ac:dyDescent="0.2">
      <c r="A3" s="211" t="s">
        <v>18</v>
      </c>
      <c r="B3" s="211" t="s">
        <v>37</v>
      </c>
      <c r="C3" s="211"/>
      <c r="D3" s="211"/>
      <c r="E3" s="213"/>
      <c r="F3" s="211" t="s">
        <v>11</v>
      </c>
      <c r="G3" s="213"/>
      <c r="H3" s="211" t="s">
        <v>34</v>
      </c>
      <c r="I3" s="214"/>
      <c r="J3" s="215"/>
      <c r="K3" s="216"/>
      <c r="L3" s="211" t="s">
        <v>9</v>
      </c>
      <c r="M3" s="217"/>
      <c r="N3" s="217">
        <v>43765</v>
      </c>
      <c r="O3" s="217"/>
      <c r="Q3" s="219"/>
    </row>
    <row r="4" spans="1:21" s="229" customFormat="1" ht="3.75" customHeight="1" x14ac:dyDescent="0.2">
      <c r="A4" s="220"/>
      <c r="B4" s="221"/>
      <c r="C4" s="222"/>
      <c r="D4" s="221"/>
      <c r="E4" s="223"/>
      <c r="F4" s="223"/>
      <c r="G4" s="224"/>
      <c r="H4" s="223"/>
      <c r="I4" s="225"/>
      <c r="J4" s="226"/>
      <c r="K4" s="227"/>
      <c r="L4" s="226"/>
      <c r="M4" s="227"/>
      <c r="N4" s="226"/>
      <c r="O4" s="227"/>
      <c r="P4" s="226"/>
      <c r="Q4" s="228"/>
    </row>
    <row r="5" spans="1:21" s="241" customFormat="1" ht="15" customHeight="1" x14ac:dyDescent="0.2">
      <c r="A5" s="230">
        <v>1</v>
      </c>
      <c r="B5" s="231" t="str">
        <f>UPPER(IF($D5="","",VLOOKUP($D5,#REF!,6)))</f>
        <v/>
      </c>
      <c r="C5" s="232" t="str">
        <f>UPPER(IF($D5="","",VLOOKUP($D5,#REF!,7)))</f>
        <v/>
      </c>
      <c r="D5" s="233"/>
      <c r="E5" s="234"/>
      <c r="F5" s="234"/>
      <c r="G5" s="234"/>
      <c r="H5" s="234"/>
      <c r="I5" s="235"/>
      <c r="J5" s="236"/>
      <c r="K5" s="237"/>
      <c r="L5" s="238"/>
      <c r="M5" s="237"/>
      <c r="N5" s="238"/>
      <c r="O5" s="237"/>
      <c r="P5" s="238"/>
      <c r="Q5" s="239"/>
      <c r="R5" s="240"/>
      <c r="S5" s="240"/>
      <c r="T5" s="240"/>
      <c r="U5" s="240"/>
    </row>
    <row r="6" spans="1:21" s="241" customFormat="1" ht="15" customHeight="1" x14ac:dyDescent="0.2">
      <c r="A6" s="242">
        <v>2</v>
      </c>
      <c r="B6" s="231" t="str">
        <f>UPPER(IF($D6="","",VLOOKUP($D6,#REF!,6)))</f>
        <v/>
      </c>
      <c r="C6" s="232" t="str">
        <f>UPPER(IF($D6="","",VLOOKUP($D6,#REF!,7)))</f>
        <v/>
      </c>
      <c r="D6" s="243"/>
      <c r="E6" s="244"/>
      <c r="F6" s="244"/>
      <c r="G6" s="244"/>
      <c r="H6" s="244"/>
      <c r="I6" s="245"/>
      <c r="J6" s="246"/>
      <c r="K6" s="247"/>
      <c r="L6" s="238"/>
      <c r="M6" s="237"/>
      <c r="N6" s="238"/>
      <c r="O6" s="237"/>
      <c r="P6" s="238"/>
      <c r="Q6" s="239"/>
      <c r="R6" s="240"/>
      <c r="S6" s="240"/>
      <c r="T6" s="240"/>
      <c r="U6" s="240"/>
    </row>
    <row r="7" spans="1:21" s="241" customFormat="1" ht="15" customHeight="1" x14ac:dyDescent="0.2">
      <c r="A7" s="242">
        <v>3</v>
      </c>
      <c r="B7" s="231" t="str">
        <f>UPPER(IF($D7="","",VLOOKUP($D7,#REF!,6)))</f>
        <v/>
      </c>
      <c r="C7" s="232" t="str">
        <f>UPPER(IF($D7="","",VLOOKUP($D7,#REF!,7)))</f>
        <v/>
      </c>
      <c r="D7" s="243"/>
      <c r="E7" s="244"/>
      <c r="F7" s="244"/>
      <c r="G7" s="244"/>
      <c r="H7" s="244"/>
      <c r="I7" s="248"/>
      <c r="J7" s="249"/>
      <c r="K7" s="250"/>
      <c r="L7" s="251"/>
      <c r="M7" s="252"/>
      <c r="N7" s="238" t="s">
        <v>80</v>
      </c>
      <c r="O7" s="237"/>
      <c r="P7" s="238"/>
      <c r="Q7" s="239"/>
      <c r="R7" s="240"/>
      <c r="S7" s="240"/>
      <c r="T7" s="240"/>
      <c r="U7" s="240"/>
    </row>
    <row r="8" spans="1:21" s="241" customFormat="1" ht="15" customHeight="1" x14ac:dyDescent="0.2">
      <c r="A8" s="242">
        <v>4</v>
      </c>
      <c r="B8" s="231" t="str">
        <f>UPPER(IF($D8="","",VLOOKUP($D8,#REF!,6)))</f>
        <v/>
      </c>
      <c r="C8" s="232" t="str">
        <f>UPPER(IF($D8="","",VLOOKUP($D8,#REF!,7)))</f>
        <v/>
      </c>
      <c r="D8" s="243"/>
      <c r="E8" s="244"/>
      <c r="F8" s="244"/>
      <c r="G8" s="244"/>
      <c r="H8" s="244"/>
      <c r="I8" s="245"/>
      <c r="J8" s="188"/>
      <c r="K8" s="162"/>
      <c r="L8" s="253"/>
      <c r="M8" s="254"/>
      <c r="N8" s="238" t="s">
        <v>81</v>
      </c>
      <c r="O8" s="237"/>
      <c r="P8" s="238"/>
      <c r="Q8" s="239"/>
      <c r="R8" s="240"/>
      <c r="S8" s="240"/>
      <c r="T8" s="240"/>
      <c r="U8" s="240"/>
    </row>
    <row r="9" spans="1:21" s="241" customFormat="1" ht="15" customHeight="1" x14ac:dyDescent="0.2">
      <c r="A9" s="242">
        <v>5</v>
      </c>
      <c r="B9" s="231" t="str">
        <f>UPPER(IF($D9="","",VLOOKUP($D9,#REF!,6)))</f>
        <v/>
      </c>
      <c r="C9" s="232" t="str">
        <f>UPPER(IF($D9="","",VLOOKUP($D9,#REF!,7)))</f>
        <v/>
      </c>
      <c r="D9" s="243"/>
      <c r="E9" s="244"/>
      <c r="F9" s="244"/>
      <c r="G9" s="244"/>
      <c r="H9" s="244"/>
      <c r="I9" s="248"/>
      <c r="J9" s="236"/>
      <c r="K9" s="255"/>
      <c r="L9" s="256"/>
      <c r="M9" s="257"/>
      <c r="N9" s="251"/>
      <c r="O9" s="252"/>
      <c r="P9" s="236"/>
      <c r="Q9" s="258"/>
      <c r="R9" s="259"/>
      <c r="S9" s="259"/>
      <c r="T9" s="240"/>
      <c r="U9" s="240"/>
    </row>
    <row r="10" spans="1:21" s="241" customFormat="1" ht="15" customHeight="1" x14ac:dyDescent="0.2">
      <c r="A10" s="242">
        <v>6</v>
      </c>
      <c r="B10" s="231" t="str">
        <f>UPPER(IF($D10="","",VLOOKUP($D10,#REF!,6)))</f>
        <v/>
      </c>
      <c r="C10" s="232" t="str">
        <f>UPPER(IF($D10="","",VLOOKUP($D10,#REF!,7)))</f>
        <v/>
      </c>
      <c r="D10" s="243"/>
      <c r="E10" s="244"/>
      <c r="F10" s="244"/>
      <c r="G10" s="244"/>
      <c r="H10" s="244"/>
      <c r="I10" s="245"/>
      <c r="J10" s="260"/>
      <c r="K10" s="247"/>
      <c r="L10" s="249"/>
      <c r="M10" s="261"/>
      <c r="N10" s="236"/>
      <c r="O10" s="262"/>
      <c r="P10" s="236"/>
      <c r="Q10" s="258"/>
      <c r="R10" s="259"/>
      <c r="S10" s="259"/>
      <c r="T10" s="240"/>
      <c r="U10" s="240"/>
    </row>
    <row r="11" spans="1:21" s="241" customFormat="1" ht="15" customHeight="1" x14ac:dyDescent="0.2">
      <c r="A11" s="242">
        <v>7</v>
      </c>
      <c r="B11" s="231" t="str">
        <f>UPPER(IF($D11="","",VLOOKUP($D11,#REF!,6)))</f>
        <v/>
      </c>
      <c r="C11" s="232" t="str">
        <f>UPPER(IF($D11="","",VLOOKUP($D11,#REF!,7)))</f>
        <v/>
      </c>
      <c r="D11" s="243"/>
      <c r="E11" s="244"/>
      <c r="F11" s="244"/>
      <c r="G11" s="244"/>
      <c r="H11" s="244"/>
      <c r="I11" s="248"/>
      <c r="J11" s="249"/>
      <c r="K11" s="263"/>
      <c r="L11" s="323"/>
      <c r="M11" s="324"/>
      <c r="N11" s="236"/>
      <c r="O11" s="262"/>
      <c r="P11" s="238" t="s">
        <v>80</v>
      </c>
      <c r="Q11" s="258"/>
      <c r="R11" s="259"/>
      <c r="S11" s="259"/>
      <c r="T11" s="240"/>
      <c r="U11" s="240"/>
    </row>
    <row r="12" spans="1:21" s="241" customFormat="1" ht="15" customHeight="1" x14ac:dyDescent="0.2">
      <c r="A12" s="264">
        <v>8</v>
      </c>
      <c r="B12" s="231" t="str">
        <f>UPPER(IF($D12="","",VLOOKUP($D12,#REF!,6)))</f>
        <v/>
      </c>
      <c r="C12" s="232" t="str">
        <f>UPPER(IF($D12="","",VLOOKUP($D12,#REF!,7)))</f>
        <v/>
      </c>
      <c r="D12" s="233"/>
      <c r="E12" s="244"/>
      <c r="F12" s="234"/>
      <c r="G12" s="234"/>
      <c r="H12" s="234"/>
      <c r="I12" s="245"/>
      <c r="J12" s="260"/>
      <c r="K12" s="255"/>
      <c r="L12" s="265"/>
      <c r="M12" s="266"/>
      <c r="N12" s="236"/>
      <c r="O12" s="254"/>
      <c r="P12" s="238" t="s">
        <v>81</v>
      </c>
      <c r="Q12" s="258"/>
      <c r="R12" s="259"/>
      <c r="S12" s="259"/>
      <c r="T12" s="240"/>
      <c r="U12" s="240"/>
    </row>
    <row r="13" spans="1:21" s="241" customFormat="1" ht="15" customHeight="1" x14ac:dyDescent="0.2">
      <c r="A13" s="264">
        <v>9</v>
      </c>
      <c r="B13" s="231" t="str">
        <f>UPPER(IF($D13="","",VLOOKUP($D13,#REF!,6)))</f>
        <v/>
      </c>
      <c r="C13" s="232" t="str">
        <f>UPPER(IF($D13="","",VLOOKUP($D13,#REF!,7)))</f>
        <v/>
      </c>
      <c r="D13" s="233"/>
      <c r="E13" s="244"/>
      <c r="F13" s="234"/>
      <c r="G13" s="234"/>
      <c r="H13" s="234"/>
      <c r="I13" s="248"/>
      <c r="J13" s="236"/>
      <c r="K13" s="267"/>
      <c r="L13" s="236" t="s">
        <v>86</v>
      </c>
      <c r="M13" s="255"/>
      <c r="N13" s="312"/>
      <c r="O13" s="262"/>
      <c r="P13" s="320" t="s">
        <v>112</v>
      </c>
      <c r="Q13" s="321"/>
      <c r="R13" s="259"/>
      <c r="S13" s="259"/>
      <c r="T13" s="240"/>
      <c r="U13" s="240"/>
    </row>
    <row r="14" spans="1:21" s="241" customFormat="1" ht="15" customHeight="1" x14ac:dyDescent="0.2">
      <c r="A14" s="242">
        <v>10</v>
      </c>
      <c r="B14" s="231" t="str">
        <f>UPPER(IF($D14="","",VLOOKUP($D14,#REF!,6)))</f>
        <v/>
      </c>
      <c r="C14" s="232" t="str">
        <f>UPPER(IF($D14="","",VLOOKUP($D14,#REF!,7)))</f>
        <v/>
      </c>
      <c r="D14" s="243"/>
      <c r="E14" s="244"/>
      <c r="F14" s="244"/>
      <c r="G14" s="244"/>
      <c r="H14" s="244"/>
      <c r="I14" s="245"/>
      <c r="J14" s="268"/>
      <c r="K14" s="269"/>
      <c r="L14" s="236" t="s">
        <v>87</v>
      </c>
      <c r="M14" s="255"/>
      <c r="N14" s="236"/>
      <c r="O14" s="262"/>
      <c r="P14" s="236"/>
      <c r="Q14" s="270"/>
      <c r="R14" s="259"/>
      <c r="S14" s="259"/>
      <c r="T14" s="240"/>
      <c r="U14" s="240"/>
    </row>
    <row r="15" spans="1:21" s="241" customFormat="1" ht="15" customHeight="1" x14ac:dyDescent="0.2">
      <c r="A15" s="242">
        <v>11</v>
      </c>
      <c r="B15" s="231" t="str">
        <f>UPPER(IF($D15="","",VLOOKUP($D15,#REF!,6)))</f>
        <v/>
      </c>
      <c r="C15" s="232" t="str">
        <f>UPPER(IF($D15="","",VLOOKUP($D15,#REF!,7)))</f>
        <v/>
      </c>
      <c r="D15" s="243"/>
      <c r="F15" s="271"/>
      <c r="G15" s="271"/>
      <c r="H15" s="271"/>
      <c r="I15" s="272"/>
      <c r="J15" s="244"/>
      <c r="K15" s="263"/>
      <c r="L15" s="323"/>
      <c r="M15" s="325"/>
      <c r="N15" s="236" t="s">
        <v>86</v>
      </c>
      <c r="O15" s="262"/>
      <c r="P15" s="236"/>
      <c r="Q15" s="270"/>
      <c r="R15" s="259"/>
      <c r="S15" s="259"/>
      <c r="T15" s="240"/>
      <c r="U15" s="240"/>
    </row>
    <row r="16" spans="1:21" s="241" customFormat="1" ht="15" customHeight="1" x14ac:dyDescent="0.2">
      <c r="A16" s="242">
        <v>12</v>
      </c>
      <c r="B16" s="231" t="str">
        <f>UPPER(IF($D16="","",VLOOKUP($D16,#REF!,6)))</f>
        <v/>
      </c>
      <c r="C16" s="232" t="str">
        <f>UPPER(IF($D16="","",VLOOKUP($D16,#REF!,7)))</f>
        <v/>
      </c>
      <c r="D16" s="243"/>
      <c r="E16" s="273"/>
      <c r="F16" s="244"/>
      <c r="G16" s="244"/>
      <c r="H16" s="244"/>
      <c r="I16" s="274"/>
      <c r="J16" s="260"/>
      <c r="K16" s="255"/>
      <c r="L16" s="283"/>
      <c r="M16" s="254"/>
      <c r="N16" s="236" t="s">
        <v>87</v>
      </c>
      <c r="O16" s="263"/>
      <c r="P16" s="236"/>
      <c r="Q16" s="270"/>
      <c r="R16" s="259"/>
      <c r="S16" s="259"/>
      <c r="T16" s="240"/>
      <c r="U16" s="240"/>
    </row>
    <row r="17" spans="1:21" s="241" customFormat="1" ht="15" customHeight="1" x14ac:dyDescent="0.2">
      <c r="A17" s="242">
        <v>13</v>
      </c>
      <c r="B17" s="231" t="str">
        <f>UPPER(IF($D17="","",VLOOKUP($D17,#REF!,6)))</f>
        <v/>
      </c>
      <c r="C17" s="232" t="str">
        <f>UPPER(IF($D17="","",VLOOKUP($D17,#REF!,7)))</f>
        <v/>
      </c>
      <c r="D17" s="243"/>
      <c r="E17" s="244"/>
      <c r="F17" s="244"/>
      <c r="G17" s="244"/>
      <c r="H17" s="244"/>
      <c r="I17" s="248"/>
      <c r="J17" s="236"/>
      <c r="K17" s="255"/>
      <c r="L17" s="256" t="s">
        <v>92</v>
      </c>
      <c r="M17" s="257"/>
      <c r="N17" s="251" t="s">
        <v>114</v>
      </c>
      <c r="O17" s="255"/>
      <c r="P17" s="236"/>
      <c r="Q17" s="270"/>
      <c r="R17" s="259"/>
      <c r="S17" s="259"/>
      <c r="T17" s="240"/>
      <c r="U17" s="240"/>
    </row>
    <row r="18" spans="1:21" s="241" customFormat="1" ht="15" customHeight="1" x14ac:dyDescent="0.2">
      <c r="A18" s="242">
        <v>14</v>
      </c>
      <c r="B18" s="231" t="str">
        <f>UPPER(IF($D18="","",VLOOKUP($D18,#REF!,6)))</f>
        <v/>
      </c>
      <c r="C18" s="232" t="str">
        <f>UPPER(IF($D18="","",VLOOKUP($D18,#REF!,7)))</f>
        <v/>
      </c>
      <c r="D18" s="243"/>
      <c r="E18" s="244"/>
      <c r="F18" s="244"/>
      <c r="G18" s="244"/>
      <c r="H18" s="244"/>
      <c r="I18" s="245"/>
      <c r="J18" s="268"/>
      <c r="K18" s="269"/>
      <c r="L18" s="249" t="s">
        <v>93</v>
      </c>
      <c r="M18" s="261"/>
      <c r="N18" s="236"/>
      <c r="O18" s="255"/>
      <c r="P18" s="236"/>
      <c r="Q18" s="270"/>
      <c r="R18" s="259"/>
      <c r="S18" s="259"/>
      <c r="T18" s="240"/>
      <c r="U18" s="240"/>
    </row>
    <row r="19" spans="1:21" s="241" customFormat="1" ht="15" customHeight="1" x14ac:dyDescent="0.2">
      <c r="A19" s="242">
        <v>15</v>
      </c>
      <c r="B19" s="231" t="str">
        <f>UPPER(IF($D19="","",VLOOKUP($D19,#REF!,6)))</f>
        <v/>
      </c>
      <c r="C19" s="232" t="str">
        <f>UPPER(IF($D19="","",VLOOKUP($D19,#REF!,7)))</f>
        <v/>
      </c>
      <c r="D19" s="243"/>
      <c r="E19" s="244"/>
      <c r="F19" s="244"/>
      <c r="G19" s="244"/>
      <c r="H19" s="244"/>
      <c r="I19" s="248"/>
      <c r="J19" s="249"/>
      <c r="K19" s="263"/>
      <c r="L19" s="323"/>
      <c r="M19" s="324"/>
      <c r="N19" s="236"/>
      <c r="O19" s="255"/>
      <c r="P19" s="236"/>
      <c r="Q19" s="270"/>
      <c r="R19" s="259"/>
      <c r="S19" s="238" t="s">
        <v>80</v>
      </c>
      <c r="T19" s="240"/>
      <c r="U19" s="240"/>
    </row>
    <row r="20" spans="1:21" s="241" customFormat="1" ht="15" customHeight="1" x14ac:dyDescent="0.2">
      <c r="A20" s="264">
        <v>16</v>
      </c>
      <c r="B20" s="231" t="str">
        <f>UPPER(IF($D20="","",VLOOKUP($D20,#REF!,6)))</f>
        <v/>
      </c>
      <c r="C20" s="232" t="str">
        <f>UPPER(IF($D20="","",VLOOKUP($D20,#REF!,7)))</f>
        <v/>
      </c>
      <c r="D20" s="233"/>
      <c r="E20" s="249"/>
      <c r="F20" s="244"/>
      <c r="G20" s="244"/>
      <c r="H20" s="244"/>
      <c r="I20" s="245"/>
      <c r="J20" s="260"/>
      <c r="K20" s="266"/>
      <c r="L20" s="236"/>
      <c r="M20" s="255"/>
      <c r="N20" s="265"/>
      <c r="O20" s="266"/>
      <c r="P20" s="236"/>
      <c r="Q20" s="275"/>
      <c r="R20" s="259"/>
      <c r="S20" s="238" t="s">
        <v>81</v>
      </c>
      <c r="T20" s="240"/>
      <c r="U20" s="240"/>
    </row>
    <row r="21" spans="1:21" s="241" customFormat="1" ht="15" customHeight="1" x14ac:dyDescent="0.2">
      <c r="A21" s="264">
        <v>17</v>
      </c>
      <c r="B21" s="231" t="str">
        <f>UPPER(IF($D21="","",VLOOKUP($D21,#REF!,6)))</f>
        <v/>
      </c>
      <c r="C21" s="232" t="str">
        <f>UPPER(IF($D21="","",VLOOKUP($D21,#REF!,7)))</f>
        <v/>
      </c>
      <c r="D21" s="233"/>
      <c r="E21" s="244"/>
      <c r="F21" s="244"/>
      <c r="G21" s="244"/>
      <c r="H21" s="244"/>
      <c r="I21" s="248"/>
      <c r="J21" s="236"/>
      <c r="K21" s="255"/>
      <c r="L21" s="236"/>
      <c r="M21" s="255"/>
      <c r="N21" s="236"/>
      <c r="O21" s="255"/>
      <c r="P21" s="236"/>
      <c r="Q21" s="270"/>
      <c r="R21" s="259"/>
      <c r="S21" s="276" t="s">
        <v>113</v>
      </c>
      <c r="T21" s="240"/>
      <c r="U21" s="240"/>
    </row>
    <row r="22" spans="1:21" s="241" customFormat="1" ht="15" customHeight="1" x14ac:dyDescent="0.2">
      <c r="A22" s="242">
        <v>18</v>
      </c>
      <c r="B22" s="231" t="str">
        <f>UPPER(IF($D22="","",VLOOKUP($D22,#REF!,6)))</f>
        <v/>
      </c>
      <c r="C22" s="232" t="str">
        <f>UPPER(IF($D22="","",VLOOKUP($D22,#REF!,7)))</f>
        <v/>
      </c>
      <c r="D22" s="243"/>
      <c r="E22" s="244"/>
      <c r="F22" s="244"/>
      <c r="G22" s="244"/>
      <c r="H22" s="244"/>
      <c r="I22" s="245"/>
      <c r="J22" s="268"/>
      <c r="K22" s="269"/>
      <c r="L22" s="236"/>
      <c r="M22" s="255"/>
      <c r="N22" s="236"/>
      <c r="O22" s="255"/>
      <c r="P22" s="277"/>
      <c r="Q22" s="270"/>
      <c r="R22" s="259"/>
      <c r="S22" s="278"/>
      <c r="T22" s="240"/>
      <c r="U22" s="240"/>
    </row>
    <row r="23" spans="1:21" s="241" customFormat="1" ht="15" customHeight="1" x14ac:dyDescent="0.2">
      <c r="A23" s="242">
        <v>19</v>
      </c>
      <c r="B23" s="231" t="str">
        <f>UPPER(IF($D23="","",VLOOKUP($D23,#REF!,6)))</f>
        <v/>
      </c>
      <c r="C23" s="232" t="str">
        <f>UPPER(IF($D23="","",VLOOKUP($D23,#REF!,7)))</f>
        <v/>
      </c>
      <c r="D23" s="243"/>
      <c r="E23" s="244"/>
      <c r="F23" s="244"/>
      <c r="G23" s="244"/>
      <c r="H23" s="244"/>
      <c r="I23" s="248"/>
      <c r="J23" s="249"/>
      <c r="K23" s="263"/>
      <c r="L23" s="323"/>
      <c r="M23" s="325"/>
      <c r="N23" s="236" t="s">
        <v>47</v>
      </c>
      <c r="O23" s="255"/>
      <c r="P23" s="277"/>
      <c r="Q23" s="270"/>
      <c r="R23" s="259"/>
      <c r="S23" s="278"/>
      <c r="T23" s="240"/>
      <c r="U23" s="240"/>
    </row>
    <row r="24" spans="1:21" s="241" customFormat="1" ht="15" customHeight="1" x14ac:dyDescent="0.2">
      <c r="A24" s="242">
        <v>20</v>
      </c>
      <c r="B24" s="231" t="str">
        <f>UPPER(IF($D24="","",VLOOKUP($D24,#REF!,6)))</f>
        <v/>
      </c>
      <c r="C24" s="232" t="str">
        <f>UPPER(IF($D24="","",VLOOKUP($D24,#REF!,7)))</f>
        <v/>
      </c>
      <c r="D24" s="243"/>
      <c r="E24" s="244"/>
      <c r="F24" s="244"/>
      <c r="G24" s="244"/>
      <c r="H24" s="244"/>
      <c r="I24" s="245"/>
      <c r="J24" s="279"/>
      <c r="K24" s="255"/>
      <c r="L24" s="283"/>
      <c r="M24" s="254"/>
      <c r="N24" s="236" t="s">
        <v>94</v>
      </c>
      <c r="O24" s="255"/>
      <c r="P24" s="277"/>
      <c r="Q24" s="270"/>
      <c r="R24" s="259"/>
      <c r="S24" s="278"/>
      <c r="T24" s="240"/>
      <c r="U24" s="259"/>
    </row>
    <row r="25" spans="1:21" s="241" customFormat="1" ht="15" customHeight="1" x14ac:dyDescent="0.2">
      <c r="A25" s="242">
        <v>21</v>
      </c>
      <c r="B25" s="231" t="str">
        <f>UPPER(IF($D25="","",VLOOKUP($D25,#REF!,6)))</f>
        <v/>
      </c>
      <c r="C25" s="232" t="str">
        <f>UPPER(IF($D25="","",VLOOKUP($D25,#REF!,7)))</f>
        <v/>
      </c>
      <c r="D25" s="243"/>
      <c r="E25" s="244"/>
      <c r="F25" s="244"/>
      <c r="G25" s="244"/>
      <c r="H25" s="244"/>
      <c r="I25" s="248"/>
      <c r="J25" s="236"/>
      <c r="K25" s="267"/>
      <c r="L25" s="256"/>
      <c r="M25" s="257"/>
      <c r="N25" s="251"/>
      <c r="O25" s="252"/>
      <c r="P25" s="277"/>
      <c r="Q25" s="270"/>
      <c r="R25" s="259"/>
      <c r="S25" s="278"/>
      <c r="T25" s="240"/>
      <c r="U25" s="259"/>
    </row>
    <row r="26" spans="1:21" s="241" customFormat="1" ht="15" customHeight="1" x14ac:dyDescent="0.2">
      <c r="A26" s="242">
        <v>22</v>
      </c>
      <c r="B26" s="231" t="str">
        <f>UPPER(IF($D26="","",VLOOKUP($D26,#REF!,6)))</f>
        <v/>
      </c>
      <c r="C26" s="232" t="str">
        <f>UPPER(IF($D26="","",VLOOKUP($D26,#REF!,7)))</f>
        <v/>
      </c>
      <c r="D26" s="243"/>
      <c r="E26" s="244"/>
      <c r="F26" s="244"/>
      <c r="G26" s="244"/>
      <c r="H26" s="244"/>
      <c r="I26" s="245"/>
      <c r="J26" s="280"/>
      <c r="K26" s="269"/>
      <c r="L26" s="249"/>
      <c r="M26" s="261"/>
      <c r="N26" s="236"/>
      <c r="O26" s="262"/>
      <c r="P26" s="277"/>
      <c r="Q26" s="270"/>
      <c r="R26" s="259"/>
      <c r="S26" s="278"/>
      <c r="T26" s="240"/>
      <c r="U26" s="328"/>
    </row>
    <row r="27" spans="1:21" s="241" customFormat="1" ht="15" customHeight="1" x14ac:dyDescent="0.2">
      <c r="A27" s="242">
        <v>23</v>
      </c>
      <c r="B27" s="231" t="str">
        <f>UPPER(IF($D27="","",VLOOKUP($D27,#REF!,6)))</f>
        <v/>
      </c>
      <c r="C27" s="232" t="str">
        <f>UPPER(IF($D27="","",VLOOKUP($D27,#REF!,7)))</f>
        <v/>
      </c>
      <c r="D27" s="243"/>
      <c r="E27" s="244"/>
      <c r="F27" s="244"/>
      <c r="G27" s="244"/>
      <c r="H27" s="244"/>
      <c r="I27" s="248"/>
      <c r="J27" s="249"/>
      <c r="K27" s="263"/>
      <c r="L27" s="320"/>
      <c r="M27" s="327"/>
      <c r="N27" s="162"/>
      <c r="O27" s="262"/>
      <c r="P27" s="236" t="s">
        <v>88</v>
      </c>
      <c r="Q27" s="270"/>
      <c r="R27" s="259"/>
      <c r="S27" s="278"/>
      <c r="T27" s="240"/>
      <c r="U27" s="328"/>
    </row>
    <row r="28" spans="1:21" s="241" customFormat="1" ht="15" customHeight="1" x14ac:dyDescent="0.2">
      <c r="A28" s="264">
        <v>24</v>
      </c>
      <c r="B28" s="231" t="str">
        <f>UPPER(IF($D28="","",VLOOKUP($D28,#REF!,6)))</f>
        <v/>
      </c>
      <c r="C28" s="232" t="str">
        <f>UPPER(IF($D28="","",VLOOKUP($D28,#REF!,7)))</f>
        <v/>
      </c>
      <c r="D28" s="233"/>
      <c r="E28" s="244"/>
      <c r="F28" s="244"/>
      <c r="G28" s="244"/>
      <c r="H28" s="244"/>
      <c r="I28" s="245"/>
      <c r="J28" s="279"/>
      <c r="K28" s="255"/>
      <c r="L28" s="265"/>
      <c r="M28" s="266"/>
      <c r="N28" s="283"/>
      <c r="O28" s="254"/>
      <c r="P28" s="249" t="s">
        <v>89</v>
      </c>
      <c r="Q28" s="270"/>
      <c r="R28" s="259"/>
      <c r="S28" s="278"/>
      <c r="T28" s="240"/>
      <c r="U28" s="328"/>
    </row>
    <row r="29" spans="1:21" s="241" customFormat="1" ht="15" customHeight="1" x14ac:dyDescent="0.2">
      <c r="A29" s="264">
        <v>25</v>
      </c>
      <c r="B29" s="231" t="str">
        <f>UPPER(IF($D29="","",VLOOKUP($D29,#REF!,6)))</f>
        <v/>
      </c>
      <c r="C29" s="232" t="str">
        <f>UPPER(IF($D29="","",VLOOKUP($D29,#REF!,7)))</f>
        <v/>
      </c>
      <c r="D29" s="233"/>
      <c r="E29" s="249"/>
      <c r="F29" s="244"/>
      <c r="G29" s="244"/>
      <c r="H29" s="244"/>
      <c r="I29" s="248"/>
      <c r="J29" s="236"/>
      <c r="K29" s="255"/>
      <c r="L29" s="236"/>
      <c r="M29" s="255"/>
      <c r="N29" s="312"/>
      <c r="O29" s="262"/>
      <c r="P29" s="251" t="s">
        <v>113</v>
      </c>
      <c r="Q29" s="281"/>
      <c r="R29" s="259"/>
      <c r="S29" s="278"/>
      <c r="T29" s="240"/>
      <c r="U29" s="328"/>
    </row>
    <row r="30" spans="1:21" s="241" customFormat="1" ht="15" customHeight="1" x14ac:dyDescent="0.2">
      <c r="A30" s="242">
        <v>26</v>
      </c>
      <c r="B30" s="231" t="str">
        <f>UPPER(IF($D30="","",VLOOKUP($D30,#REF!,6)))</f>
        <v/>
      </c>
      <c r="C30" s="232" t="str">
        <f>UPPER(IF($D30="","",VLOOKUP($D30,#REF!,7)))</f>
        <v/>
      </c>
      <c r="D30" s="243"/>
      <c r="E30" s="244"/>
      <c r="F30" s="244"/>
      <c r="G30" s="244"/>
      <c r="H30" s="244"/>
      <c r="I30" s="245"/>
      <c r="J30" s="280"/>
      <c r="K30" s="269"/>
      <c r="L30" s="236"/>
      <c r="M30" s="255"/>
      <c r="N30" s="236"/>
      <c r="O30" s="262"/>
      <c r="P30" s="277"/>
      <c r="Q30" s="258"/>
      <c r="R30" s="259"/>
      <c r="S30" s="278"/>
      <c r="T30" s="240"/>
      <c r="U30" s="259"/>
    </row>
    <row r="31" spans="1:21" s="241" customFormat="1" ht="15" customHeight="1" x14ac:dyDescent="0.2">
      <c r="A31" s="242">
        <v>27</v>
      </c>
      <c r="B31" s="231" t="str">
        <f>UPPER(IF($D31="","",VLOOKUP($D31,#REF!,6)))</f>
        <v/>
      </c>
      <c r="C31" s="232" t="str">
        <f>UPPER(IF($D31="","",VLOOKUP($D31,#REF!,7)))</f>
        <v/>
      </c>
      <c r="D31" s="243"/>
      <c r="E31" s="244"/>
      <c r="F31" s="244"/>
      <c r="G31" s="244"/>
      <c r="H31" s="244"/>
      <c r="I31" s="248"/>
      <c r="J31" s="249"/>
      <c r="K31" s="282"/>
      <c r="L31" s="163"/>
      <c r="M31" s="252"/>
      <c r="N31" s="236" t="s">
        <v>88</v>
      </c>
      <c r="O31" s="262"/>
      <c r="P31" s="277"/>
      <c r="Q31" s="258"/>
      <c r="R31" s="259"/>
      <c r="S31" s="278"/>
      <c r="T31" s="240"/>
      <c r="U31" s="259"/>
    </row>
    <row r="32" spans="1:21" s="241" customFormat="1" ht="15" customHeight="1" x14ac:dyDescent="0.2">
      <c r="A32" s="242">
        <v>28</v>
      </c>
      <c r="B32" s="231" t="str">
        <f>UPPER(IF($D32="","",VLOOKUP($D32,#REF!,6)))</f>
        <v/>
      </c>
      <c r="C32" s="232" t="str">
        <f>UPPER(IF($D32="","",VLOOKUP($D32,#REF!,7)))</f>
        <v/>
      </c>
      <c r="D32" s="243"/>
      <c r="E32" s="244"/>
      <c r="F32" s="244"/>
      <c r="G32" s="244"/>
      <c r="H32" s="244"/>
      <c r="I32" s="245"/>
      <c r="J32" s="279"/>
      <c r="K32" s="266"/>
      <c r="L32" s="283"/>
      <c r="M32" s="254"/>
      <c r="N32" s="249" t="s">
        <v>89</v>
      </c>
      <c r="O32" s="263"/>
      <c r="P32" s="277"/>
      <c r="Q32" s="258"/>
      <c r="R32" s="259"/>
      <c r="S32" s="278"/>
      <c r="T32" s="240"/>
      <c r="U32" s="259"/>
    </row>
    <row r="33" spans="1:21" s="241" customFormat="1" ht="15" customHeight="1" x14ac:dyDescent="0.2">
      <c r="A33" s="242">
        <v>29</v>
      </c>
      <c r="B33" s="231" t="str">
        <f>UPPER(IF($D33="","",VLOOKUP($D33,#REF!,6)))</f>
        <v/>
      </c>
      <c r="C33" s="232" t="str">
        <f>UPPER(IF($D33="","",VLOOKUP($D33,#REF!,7)))</f>
        <v/>
      </c>
      <c r="D33" s="243"/>
      <c r="E33" s="244"/>
      <c r="F33" s="244"/>
      <c r="G33" s="244"/>
      <c r="H33" s="244"/>
      <c r="I33" s="248"/>
      <c r="J33" s="236"/>
      <c r="K33" s="255"/>
      <c r="L33" s="256"/>
      <c r="M33" s="257"/>
      <c r="N33" s="323"/>
      <c r="O33" s="324"/>
      <c r="P33" s="277"/>
      <c r="Q33" s="258"/>
      <c r="R33" s="259"/>
      <c r="S33" s="278"/>
      <c r="T33" s="240"/>
      <c r="U33" s="259"/>
    </row>
    <row r="34" spans="1:21" s="241" customFormat="1" ht="15" customHeight="1" x14ac:dyDescent="0.2">
      <c r="A34" s="242">
        <v>30</v>
      </c>
      <c r="B34" s="231" t="str">
        <f>UPPER(IF($D34="","",VLOOKUP($D34,#REF!,6)))</f>
        <v/>
      </c>
      <c r="C34" s="232" t="str">
        <f>UPPER(IF($D34="","",VLOOKUP($D34,#REF!,7)))</f>
        <v/>
      </c>
      <c r="D34" s="243"/>
      <c r="E34" s="244"/>
      <c r="F34" s="244"/>
      <c r="G34" s="244"/>
      <c r="H34" s="244"/>
      <c r="I34" s="245"/>
      <c r="J34" s="268"/>
      <c r="K34" s="269"/>
      <c r="L34" s="249"/>
      <c r="M34" s="261"/>
      <c r="N34" s="236"/>
      <c r="O34" s="255"/>
      <c r="P34" s="277"/>
      <c r="Q34" s="258"/>
      <c r="R34" s="259"/>
      <c r="S34" s="238" t="s">
        <v>80</v>
      </c>
      <c r="T34" s="240"/>
      <c r="U34" s="259"/>
    </row>
    <row r="35" spans="1:21" s="241" customFormat="1" ht="15" customHeight="1" x14ac:dyDescent="0.2">
      <c r="A35" s="242">
        <v>31</v>
      </c>
      <c r="B35" s="231" t="str">
        <f>UPPER(IF($D35="","",VLOOKUP($D35,#REF!,6)))</f>
        <v/>
      </c>
      <c r="C35" s="232" t="str">
        <f>UPPER(IF($D35="","",VLOOKUP($D35,#REF!,7)))</f>
        <v/>
      </c>
      <c r="D35" s="243"/>
      <c r="E35" s="244"/>
      <c r="F35" s="244"/>
      <c r="G35" s="244"/>
      <c r="H35" s="244"/>
      <c r="I35" s="248"/>
      <c r="J35" s="236"/>
      <c r="K35" s="263"/>
      <c r="L35" s="320"/>
      <c r="M35" s="327"/>
      <c r="N35" s="255"/>
      <c r="O35" s="255"/>
      <c r="P35" s="284"/>
      <c r="Q35" s="285"/>
      <c r="R35" s="286"/>
      <c r="S35" s="238" t="s">
        <v>81</v>
      </c>
      <c r="T35" s="240"/>
      <c r="U35" s="259"/>
    </row>
    <row r="36" spans="1:21" s="241" customFormat="1" ht="15" customHeight="1" x14ac:dyDescent="0.2">
      <c r="A36" s="264">
        <v>32</v>
      </c>
      <c r="B36" s="231" t="str">
        <f>UPPER(IF($D36="","",VLOOKUP($D36,#REF!,6)))</f>
        <v/>
      </c>
      <c r="C36" s="232" t="str">
        <f>UPPER(IF($D36="","",VLOOKUP($D36,#REF!,7)))</f>
        <v/>
      </c>
      <c r="D36" s="233"/>
      <c r="E36" s="244"/>
      <c r="F36" s="244"/>
      <c r="G36" s="244"/>
      <c r="H36" s="244"/>
      <c r="I36" s="245"/>
      <c r="J36" s="279"/>
      <c r="K36" s="255"/>
      <c r="L36" s="236"/>
      <c r="M36" s="255"/>
      <c r="N36" s="287"/>
      <c r="O36" s="288"/>
      <c r="P36" s="289"/>
      <c r="Q36" s="289"/>
      <c r="R36" s="289"/>
      <c r="S36" s="316" t="s">
        <v>113</v>
      </c>
      <c r="T36" s="259"/>
      <c r="U36" s="259"/>
    </row>
    <row r="37" spans="1:21" s="241" customFormat="1" ht="15" customHeight="1" x14ac:dyDescent="0.2">
      <c r="A37" s="264">
        <v>33</v>
      </c>
      <c r="B37" s="231" t="str">
        <f>UPPER(IF($D37="","",VLOOKUP($D37,#REF!,6)))</f>
        <v/>
      </c>
      <c r="C37" s="232" t="str">
        <f>UPPER(IF($D37="","",VLOOKUP($D37,#REF!,7)))</f>
        <v/>
      </c>
      <c r="D37" s="233"/>
      <c r="E37" s="249"/>
      <c r="F37" s="244"/>
      <c r="G37" s="244"/>
      <c r="H37" s="244"/>
      <c r="I37" s="248"/>
      <c r="J37" s="236"/>
      <c r="K37" s="267"/>
      <c r="L37" s="236"/>
      <c r="M37" s="255"/>
      <c r="N37" s="236"/>
      <c r="O37" s="255"/>
      <c r="P37" s="290"/>
      <c r="Q37" s="258"/>
      <c r="R37" s="259"/>
      <c r="S37" s="278"/>
      <c r="T37" s="259"/>
      <c r="U37" s="259"/>
    </row>
    <row r="38" spans="1:21" s="241" customFormat="1" ht="15" customHeight="1" x14ac:dyDescent="0.2">
      <c r="A38" s="242">
        <v>34</v>
      </c>
      <c r="B38" s="231" t="str">
        <f>UPPER(IF($D38="","",VLOOKUP($D38,#REF!,6)))</f>
        <v/>
      </c>
      <c r="C38" s="232" t="str">
        <f>UPPER(IF($D38="","",VLOOKUP($D38,#REF!,7)))</f>
        <v/>
      </c>
      <c r="D38" s="243"/>
      <c r="E38" s="244"/>
      <c r="F38" s="244"/>
      <c r="G38" s="244"/>
      <c r="H38" s="244"/>
      <c r="I38" s="245"/>
      <c r="J38" s="268"/>
      <c r="K38" s="269"/>
      <c r="L38" s="236"/>
      <c r="M38" s="255"/>
      <c r="N38" s="236"/>
      <c r="O38" s="255"/>
      <c r="P38" s="291"/>
      <c r="Q38" s="292"/>
      <c r="R38" s="259"/>
      <c r="S38" s="278"/>
      <c r="T38" s="259"/>
      <c r="U38" s="259"/>
    </row>
    <row r="39" spans="1:21" s="241" customFormat="1" ht="15" customHeight="1" x14ac:dyDescent="0.2">
      <c r="A39" s="242">
        <v>35</v>
      </c>
      <c r="B39" s="231" t="str">
        <f>UPPER(IF($D39="","",VLOOKUP($D39,#REF!,6)))</f>
        <v/>
      </c>
      <c r="C39" s="232" t="str">
        <f>UPPER(IF($D39="","",VLOOKUP($D39,#REF!,7)))</f>
        <v/>
      </c>
      <c r="D39" s="243"/>
      <c r="E39" s="293"/>
      <c r="F39" s="244"/>
      <c r="G39" s="244"/>
      <c r="H39" s="244"/>
      <c r="I39" s="248"/>
      <c r="J39" s="249"/>
      <c r="K39" s="263"/>
      <c r="L39" s="323"/>
      <c r="M39" s="325"/>
      <c r="N39" s="236" t="s">
        <v>90</v>
      </c>
      <c r="O39" s="255"/>
      <c r="P39" s="277"/>
      <c r="Q39" s="258"/>
      <c r="R39" s="259"/>
      <c r="S39" s="278"/>
      <c r="T39" s="259"/>
      <c r="U39" s="259"/>
    </row>
    <row r="40" spans="1:21" s="241" customFormat="1" ht="15" customHeight="1" x14ac:dyDescent="0.2">
      <c r="A40" s="242">
        <v>36</v>
      </c>
      <c r="B40" s="231" t="str">
        <f>UPPER(IF($D40="","",VLOOKUP($D40,#REF!,6)))</f>
        <v/>
      </c>
      <c r="C40" s="232" t="str">
        <f>UPPER(IF($D40="","",VLOOKUP($D40,#REF!,7)))</f>
        <v/>
      </c>
      <c r="D40" s="243"/>
      <c r="E40" s="293"/>
      <c r="F40" s="244"/>
      <c r="G40" s="244"/>
      <c r="H40" s="244"/>
      <c r="I40" s="245"/>
      <c r="J40" s="279"/>
      <c r="K40" s="255"/>
      <c r="L40" s="283"/>
      <c r="M40" s="254"/>
      <c r="N40" s="236" t="s">
        <v>91</v>
      </c>
      <c r="O40" s="255"/>
      <c r="P40" s="277"/>
      <c r="Q40" s="258"/>
      <c r="R40" s="259"/>
      <c r="S40" s="278"/>
      <c r="T40" s="259"/>
      <c r="U40" s="259"/>
    </row>
    <row r="41" spans="1:21" s="241" customFormat="1" ht="15" customHeight="1" x14ac:dyDescent="0.2">
      <c r="A41" s="242">
        <v>37</v>
      </c>
      <c r="B41" s="231" t="str">
        <f>UPPER(IF($D41="","",VLOOKUP($D41,#REF!,6)))</f>
        <v/>
      </c>
      <c r="C41" s="232" t="str">
        <f>UPPER(IF($D41="","",VLOOKUP($D41,#REF!,7)))</f>
        <v/>
      </c>
      <c r="D41" s="243"/>
      <c r="E41" s="293"/>
      <c r="F41" s="244"/>
      <c r="G41" s="244"/>
      <c r="H41" s="244"/>
      <c r="I41" s="248"/>
      <c r="J41" s="294"/>
      <c r="K41" s="255"/>
      <c r="L41" s="256"/>
      <c r="M41" s="257"/>
      <c r="N41" s="251"/>
      <c r="O41" s="252"/>
      <c r="P41" s="277"/>
      <c r="Q41" s="258"/>
      <c r="R41" s="259"/>
      <c r="S41" s="278"/>
      <c r="T41" s="259"/>
      <c r="U41" s="259"/>
    </row>
    <row r="42" spans="1:21" s="241" customFormat="1" ht="15" customHeight="1" x14ac:dyDescent="0.2">
      <c r="A42" s="242">
        <v>38</v>
      </c>
      <c r="B42" s="231" t="str">
        <f>UPPER(IF($D42="","",VLOOKUP($D42,#REF!,6)))</f>
        <v/>
      </c>
      <c r="C42" s="232" t="str">
        <f>UPPER(IF($D42="","",VLOOKUP($D42,#REF!,7)))</f>
        <v/>
      </c>
      <c r="D42" s="243"/>
      <c r="E42" s="244"/>
      <c r="F42" s="244"/>
      <c r="G42" s="244"/>
      <c r="H42" s="244"/>
      <c r="I42" s="245"/>
      <c r="J42" s="279"/>
      <c r="K42" s="269"/>
      <c r="L42" s="249"/>
      <c r="M42" s="261"/>
      <c r="N42" s="236"/>
      <c r="O42" s="262"/>
      <c r="P42" s="277"/>
      <c r="Q42" s="258"/>
      <c r="R42" s="259"/>
      <c r="S42" s="278"/>
      <c r="T42" s="259"/>
      <c r="U42" s="259"/>
    </row>
    <row r="43" spans="1:21" s="241" customFormat="1" ht="15" customHeight="1" x14ac:dyDescent="0.2">
      <c r="A43" s="242">
        <v>39</v>
      </c>
      <c r="B43" s="231" t="str">
        <f>UPPER(IF($D43="","",VLOOKUP($D43,#REF!,6)))</f>
        <v/>
      </c>
      <c r="C43" s="232" t="str">
        <f>UPPER(IF($D43="","",VLOOKUP($D43,#REF!,7)))</f>
        <v/>
      </c>
      <c r="D43" s="243"/>
      <c r="E43" s="244"/>
      <c r="F43" s="244"/>
      <c r="G43" s="244"/>
      <c r="H43" s="244"/>
      <c r="I43" s="248"/>
      <c r="J43" s="236"/>
      <c r="K43" s="263"/>
      <c r="L43" s="251"/>
      <c r="M43" s="295"/>
      <c r="N43" s="236"/>
      <c r="O43" s="262"/>
      <c r="P43" s="236" t="s">
        <v>95</v>
      </c>
      <c r="Q43" s="258"/>
      <c r="R43" s="259"/>
      <c r="S43" s="278"/>
      <c r="T43" s="259"/>
      <c r="U43" s="259"/>
    </row>
    <row r="44" spans="1:21" s="241" customFormat="1" ht="15" customHeight="1" x14ac:dyDescent="0.2">
      <c r="A44" s="264">
        <v>40</v>
      </c>
      <c r="B44" s="231" t="str">
        <f>UPPER(IF($D44="","",VLOOKUP($D44,#REF!,6)))</f>
        <v/>
      </c>
      <c r="C44" s="232" t="str">
        <f>UPPER(IF($D44="","",VLOOKUP($D44,#REF!,7)))</f>
        <v/>
      </c>
      <c r="D44" s="233"/>
      <c r="E44" s="244"/>
      <c r="F44" s="244"/>
      <c r="G44" s="244"/>
      <c r="H44" s="244"/>
      <c r="I44" s="245"/>
      <c r="J44" s="279"/>
      <c r="K44" s="266"/>
      <c r="L44" s="265"/>
      <c r="M44" s="266"/>
      <c r="N44" s="236"/>
      <c r="O44" s="254"/>
      <c r="P44" s="236" t="s">
        <v>96</v>
      </c>
      <c r="Q44" s="258"/>
      <c r="R44" s="259"/>
      <c r="S44" s="278"/>
      <c r="T44" s="259"/>
      <c r="U44" s="259"/>
    </row>
    <row r="45" spans="1:21" s="241" customFormat="1" ht="15" customHeight="1" x14ac:dyDescent="0.2">
      <c r="A45" s="264">
        <v>41</v>
      </c>
      <c r="B45" s="231" t="str">
        <f>UPPER(IF($D45="","",VLOOKUP($D45,#REF!,6)))</f>
        <v/>
      </c>
      <c r="C45" s="232" t="str">
        <f>UPPER(IF($D45="","",VLOOKUP($D45,#REF!,7)))</f>
        <v/>
      </c>
      <c r="D45" s="233"/>
      <c r="E45" s="244"/>
      <c r="F45" s="244"/>
      <c r="G45" s="244"/>
      <c r="H45" s="244"/>
      <c r="I45" s="248"/>
      <c r="J45" s="244"/>
      <c r="K45" s="255"/>
      <c r="L45" s="236"/>
      <c r="M45" s="255"/>
      <c r="N45" s="312"/>
      <c r="O45" s="262"/>
      <c r="P45" s="251" t="s">
        <v>115</v>
      </c>
      <c r="Q45" s="296"/>
      <c r="R45" s="259"/>
      <c r="S45" s="278"/>
      <c r="T45" s="259"/>
      <c r="U45" s="259"/>
    </row>
    <row r="46" spans="1:21" s="241" customFormat="1" ht="15" customHeight="1" x14ac:dyDescent="0.2">
      <c r="A46" s="242">
        <v>42</v>
      </c>
      <c r="B46" s="231" t="str">
        <f>UPPER(IF($D46="","",VLOOKUP($D46,#REF!,6)))</f>
        <v/>
      </c>
      <c r="C46" s="232" t="str">
        <f>UPPER(IF($D46="","",VLOOKUP($D46,#REF!,7)))</f>
        <v/>
      </c>
      <c r="D46" s="243"/>
      <c r="E46" s="244"/>
      <c r="F46" s="244"/>
      <c r="G46" s="244"/>
      <c r="H46" s="244"/>
      <c r="I46" s="245"/>
      <c r="J46" s="268"/>
      <c r="K46" s="269"/>
      <c r="L46" s="236"/>
      <c r="M46" s="255"/>
      <c r="N46" s="236"/>
      <c r="O46" s="262"/>
      <c r="P46" s="236"/>
      <c r="Q46" s="270"/>
      <c r="R46" s="259"/>
      <c r="S46" s="278"/>
      <c r="T46" s="259"/>
      <c r="U46" s="259"/>
    </row>
    <row r="47" spans="1:21" s="241" customFormat="1" ht="15" customHeight="1" x14ac:dyDescent="0.2">
      <c r="A47" s="242">
        <v>43</v>
      </c>
      <c r="B47" s="231" t="str">
        <f>UPPER(IF($D47="","",VLOOKUP($D47,#REF!,6)))</f>
        <v/>
      </c>
      <c r="C47" s="232" t="str">
        <f>UPPER(IF($D47="","",VLOOKUP($D47,#REF!,7)))</f>
        <v/>
      </c>
      <c r="D47" s="243"/>
      <c r="E47" s="244"/>
      <c r="F47" s="244"/>
      <c r="G47" s="244"/>
      <c r="H47" s="244"/>
      <c r="I47" s="248"/>
      <c r="J47" s="244"/>
      <c r="K47" s="263"/>
      <c r="L47" s="320"/>
      <c r="M47" s="321"/>
      <c r="N47" s="236" t="s">
        <v>95</v>
      </c>
      <c r="O47" s="262"/>
      <c r="P47" s="236"/>
      <c r="Q47" s="270"/>
      <c r="R47" s="259"/>
      <c r="S47" s="278"/>
      <c r="T47" s="259"/>
      <c r="U47" s="259"/>
    </row>
    <row r="48" spans="1:21" s="241" customFormat="1" ht="15" customHeight="1" x14ac:dyDescent="0.2">
      <c r="A48" s="242">
        <v>44</v>
      </c>
      <c r="B48" s="231" t="str">
        <f>UPPER(IF($D48="","",VLOOKUP($D48,#REF!,6)))</f>
        <v/>
      </c>
      <c r="C48" s="232" t="str">
        <f>UPPER(IF($D48="","",VLOOKUP($D48,#REF!,7)))</f>
        <v/>
      </c>
      <c r="D48" s="243"/>
      <c r="E48" s="244"/>
      <c r="F48" s="244"/>
      <c r="G48" s="244"/>
      <c r="H48" s="244"/>
      <c r="I48" s="245"/>
      <c r="J48" s="279"/>
      <c r="K48" s="255"/>
      <c r="L48" s="283"/>
      <c r="M48" s="254"/>
      <c r="N48" s="236" t="s">
        <v>96</v>
      </c>
      <c r="O48" s="263"/>
      <c r="P48" s="236"/>
      <c r="Q48" s="270"/>
      <c r="R48" s="259"/>
      <c r="S48" s="278"/>
      <c r="T48" s="259"/>
      <c r="U48" s="259"/>
    </row>
    <row r="49" spans="1:21" s="241" customFormat="1" ht="15" customHeight="1" x14ac:dyDescent="0.2">
      <c r="A49" s="242">
        <v>45</v>
      </c>
      <c r="B49" s="231" t="str">
        <f>UPPER(IF($D49="","",VLOOKUP($D49,#REF!,6)))</f>
        <v/>
      </c>
      <c r="C49" s="232" t="str">
        <f>UPPER(IF($D49="","",VLOOKUP($D49,#REF!,7)))</f>
        <v/>
      </c>
      <c r="D49" s="243"/>
      <c r="E49" s="244"/>
      <c r="F49" s="244"/>
      <c r="G49" s="244"/>
      <c r="H49" s="244"/>
      <c r="I49" s="248"/>
      <c r="J49" s="244"/>
      <c r="K49" s="267"/>
      <c r="L49" s="256"/>
      <c r="M49" s="257"/>
      <c r="N49" s="251"/>
      <c r="O49" s="255"/>
      <c r="P49" s="236"/>
      <c r="Q49" s="270"/>
      <c r="R49" s="259"/>
      <c r="S49" s="278"/>
      <c r="T49" s="259"/>
      <c r="U49" s="236"/>
    </row>
    <row r="50" spans="1:21" s="241" customFormat="1" ht="15" customHeight="1" x14ac:dyDescent="0.2">
      <c r="A50" s="242">
        <v>46</v>
      </c>
      <c r="B50" s="231" t="str">
        <f>UPPER(IF($D50="","",VLOOKUP($D50,#REF!,6)))</f>
        <v/>
      </c>
      <c r="C50" s="232" t="str">
        <f>UPPER(IF($D50="","",VLOOKUP($D50,#REF!,7)))</f>
        <v/>
      </c>
      <c r="D50" s="243"/>
      <c r="E50" s="244"/>
      <c r="F50" s="244"/>
      <c r="G50" s="244"/>
      <c r="H50" s="244"/>
      <c r="I50" s="245"/>
      <c r="J50" s="268"/>
      <c r="K50" s="269"/>
      <c r="L50" s="297"/>
      <c r="M50" s="298"/>
      <c r="N50" s="236"/>
      <c r="O50" s="255"/>
      <c r="P50" s="236"/>
      <c r="Q50" s="270"/>
      <c r="R50" s="259"/>
      <c r="S50" s="278"/>
      <c r="T50" s="259"/>
      <c r="U50" s="326"/>
    </row>
    <row r="51" spans="1:21" s="241" customFormat="1" ht="15" customHeight="1" x14ac:dyDescent="0.2">
      <c r="A51" s="242">
        <v>47</v>
      </c>
      <c r="B51" s="231" t="str">
        <f>UPPER(IF($D51="","",VLOOKUP($D51,#REF!,6)))</f>
        <v/>
      </c>
      <c r="C51" s="232" t="str">
        <f>UPPER(IF($D51="","",VLOOKUP($D51,#REF!,7)))</f>
        <v/>
      </c>
      <c r="D51" s="243"/>
      <c r="E51" s="244"/>
      <c r="F51" s="244"/>
      <c r="G51" s="244"/>
      <c r="H51" s="244"/>
      <c r="I51" s="248"/>
      <c r="J51" s="244"/>
      <c r="K51" s="263"/>
      <c r="L51" s="320"/>
      <c r="M51" s="327"/>
      <c r="N51" s="236"/>
      <c r="O51" s="255"/>
      <c r="P51" s="236"/>
      <c r="Q51" s="270"/>
      <c r="R51" s="259"/>
      <c r="S51" s="236" t="s">
        <v>84</v>
      </c>
      <c r="T51" s="259"/>
      <c r="U51" s="326"/>
    </row>
    <row r="52" spans="1:21" s="241" customFormat="1" ht="15" customHeight="1" x14ac:dyDescent="0.2">
      <c r="A52" s="264">
        <v>48</v>
      </c>
      <c r="B52" s="231" t="str">
        <f>UPPER(IF($D52="","",VLOOKUP($D52,#REF!,6)))</f>
        <v/>
      </c>
      <c r="C52" s="232" t="str">
        <f>UPPER(IF($D52="","",VLOOKUP($D52,#REF!,7)))</f>
        <v/>
      </c>
      <c r="D52" s="233"/>
      <c r="E52" s="244"/>
      <c r="F52" s="299"/>
      <c r="G52" s="299"/>
      <c r="H52" s="299"/>
      <c r="I52" s="245"/>
      <c r="J52" s="246"/>
      <c r="K52" s="255"/>
      <c r="L52" s="236"/>
      <c r="M52" s="236"/>
      <c r="N52" s="236"/>
      <c r="O52" s="266"/>
      <c r="P52" s="236"/>
      <c r="Q52" s="275"/>
      <c r="R52" s="259"/>
      <c r="S52" s="249" t="s">
        <v>85</v>
      </c>
      <c r="T52" s="259"/>
      <c r="U52" s="326"/>
    </row>
    <row r="53" spans="1:21" s="241" customFormat="1" ht="15" customHeight="1" x14ac:dyDescent="0.2">
      <c r="A53" s="264">
        <v>49</v>
      </c>
      <c r="B53" s="231" t="str">
        <f>UPPER(IF($D53="","",VLOOKUP($D53,#REF!,6)))</f>
        <v/>
      </c>
      <c r="C53" s="232" t="str">
        <f>UPPER(IF($D53="","",VLOOKUP($D53,#REF!,7)))</f>
        <v/>
      </c>
      <c r="D53" s="233"/>
      <c r="E53" s="244"/>
      <c r="F53" s="244"/>
      <c r="G53" s="244"/>
      <c r="H53" s="244"/>
      <c r="I53" s="235"/>
      <c r="J53" s="294"/>
      <c r="K53" s="255"/>
      <c r="L53" s="236" t="s">
        <v>82</v>
      </c>
      <c r="M53" s="236"/>
      <c r="N53" s="236"/>
      <c r="O53" s="255"/>
      <c r="P53" s="236"/>
      <c r="Q53" s="270"/>
      <c r="R53" s="259"/>
      <c r="S53" s="251" t="s">
        <v>118</v>
      </c>
      <c r="T53" s="259"/>
      <c r="U53" s="259"/>
    </row>
    <row r="54" spans="1:21" s="241" customFormat="1" ht="15" customHeight="1" x14ac:dyDescent="0.2">
      <c r="A54" s="242">
        <v>50</v>
      </c>
      <c r="B54" s="231" t="str">
        <f>UPPER(IF($D54="","",VLOOKUP($D54,#REF!,6)))</f>
        <v/>
      </c>
      <c r="C54" s="232" t="str">
        <f>UPPER(IF($D54="","",VLOOKUP($D54,#REF!,7)))</f>
        <v/>
      </c>
      <c r="D54" s="243"/>
      <c r="E54" s="244"/>
      <c r="F54" s="244"/>
      <c r="G54" s="244"/>
      <c r="H54" s="244"/>
      <c r="I54" s="245"/>
      <c r="J54" s="268"/>
      <c r="K54" s="269"/>
      <c r="L54" s="249" t="s">
        <v>83</v>
      </c>
      <c r="M54" s="236"/>
      <c r="N54" s="236"/>
      <c r="O54" s="255"/>
      <c r="P54" s="277"/>
      <c r="Q54" s="270"/>
      <c r="R54" s="259"/>
      <c r="S54" s="259"/>
      <c r="T54" s="259"/>
      <c r="U54" s="259"/>
    </row>
    <row r="55" spans="1:21" s="241" customFormat="1" ht="15" customHeight="1" x14ac:dyDescent="0.2">
      <c r="A55" s="242">
        <v>51</v>
      </c>
      <c r="B55" s="231" t="str">
        <f>UPPER(IF($D55="","",VLOOKUP($D55,#REF!,6)))</f>
        <v/>
      </c>
      <c r="C55" s="232" t="str">
        <f>UPPER(IF($D55="","",VLOOKUP($D55,#REF!,7)))</f>
        <v/>
      </c>
      <c r="D55" s="243"/>
      <c r="E55" s="244"/>
      <c r="F55" s="244"/>
      <c r="G55" s="244"/>
      <c r="H55" s="244"/>
      <c r="I55" s="248"/>
      <c r="J55" s="249"/>
      <c r="K55" s="263"/>
      <c r="L55" s="251"/>
      <c r="M55" s="252"/>
      <c r="N55" s="256" t="s">
        <v>116</v>
      </c>
      <c r="O55" s="255"/>
      <c r="P55" s="277"/>
      <c r="Q55" s="270"/>
      <c r="R55" s="259"/>
      <c r="S55" s="259"/>
      <c r="T55" s="259"/>
      <c r="U55" s="259"/>
    </row>
    <row r="56" spans="1:21" s="241" customFormat="1" ht="15" customHeight="1" x14ac:dyDescent="0.2">
      <c r="A56" s="242">
        <v>52</v>
      </c>
      <c r="B56" s="231" t="str">
        <f>UPPER(IF($D56="","",VLOOKUP($D56,#REF!,6)))</f>
        <v/>
      </c>
      <c r="C56" s="232" t="str">
        <f>UPPER(IF($D56="","",VLOOKUP($D56,#REF!,7)))</f>
        <v/>
      </c>
      <c r="D56" s="243"/>
      <c r="E56" s="244"/>
      <c r="F56" s="244"/>
      <c r="G56" s="244"/>
      <c r="H56" s="244"/>
      <c r="I56" s="245"/>
      <c r="J56" s="279"/>
      <c r="K56" s="266"/>
      <c r="L56" s="283"/>
      <c r="M56" s="254"/>
      <c r="N56" s="249" t="s">
        <v>117</v>
      </c>
      <c r="O56" s="255"/>
      <c r="P56" s="277"/>
      <c r="Q56" s="270"/>
      <c r="R56" s="259"/>
      <c r="S56" s="259"/>
      <c r="T56" s="259"/>
      <c r="U56" s="259"/>
    </row>
    <row r="57" spans="1:21" s="241" customFormat="1" ht="15" customHeight="1" x14ac:dyDescent="0.2">
      <c r="A57" s="242">
        <v>53</v>
      </c>
      <c r="B57" s="231" t="str">
        <f>UPPER(IF($D57="","",VLOOKUP($D57,#REF!,6)))</f>
        <v/>
      </c>
      <c r="C57" s="232" t="str">
        <f>UPPER(IF($D57="","",VLOOKUP($D57,#REF!,7)))</f>
        <v/>
      </c>
      <c r="D57" s="243"/>
      <c r="E57" s="244"/>
      <c r="F57" s="244"/>
      <c r="G57" s="244"/>
      <c r="H57" s="244"/>
      <c r="I57" s="248"/>
      <c r="J57" s="236"/>
      <c r="K57" s="255"/>
      <c r="L57" s="256" t="s">
        <v>116</v>
      </c>
      <c r="M57" s="267"/>
      <c r="N57" s="163" t="s">
        <v>112</v>
      </c>
      <c r="O57" s="252"/>
      <c r="P57" s="277"/>
      <c r="Q57" s="270"/>
      <c r="R57" s="259"/>
      <c r="S57" s="259"/>
      <c r="T57" s="259"/>
      <c r="U57" s="259"/>
    </row>
    <row r="58" spans="1:21" s="241" customFormat="1" ht="15" customHeight="1" x14ac:dyDescent="0.2">
      <c r="A58" s="242">
        <v>54</v>
      </c>
      <c r="B58" s="231" t="str">
        <f>UPPER(IF($D58="","",VLOOKUP($D58,#REF!,6)))</f>
        <v/>
      </c>
      <c r="C58" s="232" t="str">
        <f>UPPER(IF($D58="","",VLOOKUP($D58,#REF!,7)))</f>
        <v/>
      </c>
      <c r="D58" s="243"/>
      <c r="E58" s="244"/>
      <c r="F58" s="244"/>
      <c r="G58" s="244"/>
      <c r="H58" s="244"/>
      <c r="I58" s="245"/>
      <c r="J58" s="268"/>
      <c r="K58" s="269"/>
      <c r="L58" s="249" t="s">
        <v>117</v>
      </c>
      <c r="M58" s="261"/>
      <c r="N58" s="236"/>
      <c r="O58" s="262"/>
      <c r="P58" s="277"/>
      <c r="Q58" s="270"/>
      <c r="R58" s="259"/>
      <c r="S58" s="259"/>
      <c r="T58" s="259"/>
      <c r="U58" s="259"/>
    </row>
    <row r="59" spans="1:21" s="241" customFormat="1" ht="15" customHeight="1" x14ac:dyDescent="0.2">
      <c r="A59" s="242">
        <v>55</v>
      </c>
      <c r="B59" s="231" t="str">
        <f>UPPER(IF($D59="","",VLOOKUP($D59,#REF!,6)))</f>
        <v/>
      </c>
      <c r="C59" s="232" t="str">
        <f>UPPER(IF($D59="","",VLOOKUP($D59,#REF!,7)))</f>
        <v/>
      </c>
      <c r="D59" s="243"/>
      <c r="E59" s="244"/>
      <c r="F59" s="244"/>
      <c r="G59" s="244"/>
      <c r="H59" s="244"/>
      <c r="I59" s="248"/>
      <c r="J59" s="249"/>
      <c r="K59" s="263"/>
      <c r="L59" s="320"/>
      <c r="M59" s="327"/>
      <c r="N59" s="236"/>
      <c r="O59" s="262"/>
      <c r="P59" s="236" t="s">
        <v>84</v>
      </c>
      <c r="Q59" s="270"/>
      <c r="R59" s="259"/>
      <c r="S59" s="259"/>
      <c r="T59" s="259"/>
      <c r="U59" s="259"/>
    </row>
    <row r="60" spans="1:21" s="241" customFormat="1" ht="15" customHeight="1" x14ac:dyDescent="0.2">
      <c r="A60" s="264">
        <v>56</v>
      </c>
      <c r="B60" s="231" t="str">
        <f>UPPER(IF($D60="","",VLOOKUP($D60,#REF!,6)))</f>
        <v/>
      </c>
      <c r="C60" s="232" t="str">
        <f>UPPER(IF($D60="","",VLOOKUP($D60,#REF!,7)))</f>
        <v/>
      </c>
      <c r="D60" s="233"/>
      <c r="E60" s="244"/>
      <c r="F60" s="244"/>
      <c r="G60" s="244"/>
      <c r="H60" s="244"/>
      <c r="I60" s="245"/>
      <c r="J60" s="279"/>
      <c r="K60" s="255"/>
      <c r="L60" s="265"/>
      <c r="M60" s="266"/>
      <c r="N60" s="236"/>
      <c r="O60" s="254"/>
      <c r="P60" s="249" t="s">
        <v>85</v>
      </c>
      <c r="Q60" s="270"/>
      <c r="R60" s="259"/>
      <c r="S60" s="259"/>
      <c r="T60" s="259"/>
      <c r="U60" s="259"/>
    </row>
    <row r="61" spans="1:21" s="241" customFormat="1" ht="15" customHeight="1" x14ac:dyDescent="0.2">
      <c r="A61" s="264">
        <v>57</v>
      </c>
      <c r="B61" s="231" t="str">
        <f>UPPER(IF($D61="","",VLOOKUP($D61,#REF!,6)))</f>
        <v/>
      </c>
      <c r="C61" s="232" t="str">
        <f>UPPER(IF($D61="","",VLOOKUP($D61,#REF!,7)))</f>
        <v/>
      </c>
      <c r="D61" s="233"/>
      <c r="E61" s="244"/>
      <c r="F61" s="244"/>
      <c r="G61" s="244"/>
      <c r="H61" s="244"/>
      <c r="I61" s="248"/>
      <c r="J61" s="236"/>
      <c r="K61" s="267"/>
      <c r="L61" s="236"/>
      <c r="M61" s="255"/>
      <c r="N61" s="312"/>
      <c r="O61" s="262"/>
      <c r="P61" s="251" t="s">
        <v>113</v>
      </c>
      <c r="Q61" s="281"/>
      <c r="R61" s="259"/>
      <c r="S61" s="259"/>
      <c r="T61" s="259"/>
      <c r="U61" s="259"/>
    </row>
    <row r="62" spans="1:21" s="241" customFormat="1" ht="15" customHeight="1" x14ac:dyDescent="0.2">
      <c r="A62" s="242">
        <v>58</v>
      </c>
      <c r="B62" s="231" t="str">
        <f>UPPER(IF($D62="","",VLOOKUP($D62,#REF!,6)))</f>
        <v/>
      </c>
      <c r="C62" s="232" t="str">
        <f>UPPER(IF($D62="","",VLOOKUP($D62,#REF!,7)))</f>
        <v/>
      </c>
      <c r="D62" s="243"/>
      <c r="E62" s="244"/>
      <c r="F62" s="244"/>
      <c r="G62" s="244"/>
      <c r="H62" s="244"/>
      <c r="I62" s="245"/>
      <c r="J62" s="279"/>
      <c r="K62" s="269"/>
      <c r="L62" s="236"/>
      <c r="M62" s="255"/>
      <c r="N62" s="236"/>
      <c r="O62" s="262"/>
      <c r="P62" s="236"/>
      <c r="Q62" s="258"/>
      <c r="R62" s="259"/>
      <c r="S62" s="259"/>
      <c r="T62" s="259"/>
      <c r="U62" s="259"/>
    </row>
    <row r="63" spans="1:21" s="241" customFormat="1" ht="15" customHeight="1" x14ac:dyDescent="0.2">
      <c r="A63" s="242">
        <v>59</v>
      </c>
      <c r="B63" s="231" t="str">
        <f>UPPER(IF($D63="","",VLOOKUP($D63,#REF!,6)))</f>
        <v/>
      </c>
      <c r="C63" s="232" t="str">
        <f>UPPER(IF($D63="","",VLOOKUP($D63,#REF!,7)))</f>
        <v/>
      </c>
      <c r="D63" s="243"/>
      <c r="E63" s="244"/>
      <c r="F63" s="244"/>
      <c r="G63" s="244"/>
      <c r="H63" s="244"/>
      <c r="I63" s="248"/>
      <c r="J63" s="249"/>
      <c r="K63" s="263"/>
      <c r="L63" s="320"/>
      <c r="M63" s="321"/>
      <c r="N63" s="236" t="s">
        <v>84</v>
      </c>
      <c r="O63" s="262"/>
      <c r="P63" s="236"/>
      <c r="Q63" s="258"/>
      <c r="R63" s="259"/>
      <c r="S63" s="259"/>
      <c r="T63" s="259"/>
      <c r="U63" s="259"/>
    </row>
    <row r="64" spans="1:21" s="241" customFormat="1" ht="15" customHeight="1" x14ac:dyDescent="0.2">
      <c r="A64" s="242">
        <v>60</v>
      </c>
      <c r="B64" s="231" t="str">
        <f>UPPER(IF($D64="","",VLOOKUP($D64,#REF!,6)))</f>
        <v/>
      </c>
      <c r="C64" s="232" t="str">
        <f>UPPER(IF($D64="","",VLOOKUP($D64,#REF!,7)))</f>
        <v/>
      </c>
      <c r="D64" s="243"/>
      <c r="E64" s="244"/>
      <c r="F64" s="244"/>
      <c r="G64" s="244"/>
      <c r="H64" s="244"/>
      <c r="I64" s="245"/>
      <c r="J64" s="279"/>
      <c r="K64" s="255"/>
      <c r="L64" s="300"/>
      <c r="M64" s="254"/>
      <c r="N64" s="249" t="s">
        <v>85</v>
      </c>
      <c r="O64" s="263"/>
      <c r="P64" s="236"/>
      <c r="Q64" s="258"/>
      <c r="R64" s="259"/>
      <c r="S64" s="259"/>
      <c r="T64" s="259"/>
      <c r="U64" s="259"/>
    </row>
    <row r="65" spans="1:21" s="241" customFormat="1" ht="15" customHeight="1" x14ac:dyDescent="0.2">
      <c r="A65" s="242">
        <v>61</v>
      </c>
      <c r="B65" s="231" t="str">
        <f>UPPER(IF($D65="","",VLOOKUP($D65,#REF!,6)))</f>
        <v/>
      </c>
      <c r="C65" s="232" t="str">
        <f>UPPER(IF($D65="","",VLOOKUP($D65,#REF!,7)))</f>
        <v/>
      </c>
      <c r="D65" s="243"/>
      <c r="E65" s="244"/>
      <c r="F65" s="244"/>
      <c r="G65" s="244"/>
      <c r="H65" s="244"/>
      <c r="I65" s="248"/>
      <c r="J65" s="236"/>
      <c r="K65" s="255"/>
      <c r="L65" s="256"/>
      <c r="M65" s="257"/>
      <c r="N65" s="301"/>
      <c r="O65" s="255"/>
      <c r="P65" s="238"/>
      <c r="Q65" s="239"/>
      <c r="R65" s="240"/>
      <c r="S65" s="259"/>
      <c r="T65" s="259"/>
      <c r="U65" s="259"/>
    </row>
    <row r="66" spans="1:21" s="241" customFormat="1" ht="15" customHeight="1" x14ac:dyDescent="0.2">
      <c r="A66" s="242">
        <v>62</v>
      </c>
      <c r="B66" s="231" t="str">
        <f>UPPER(IF($D66="","",VLOOKUP($D66,#REF!,6)))</f>
        <v/>
      </c>
      <c r="C66" s="232" t="str">
        <f>UPPER(IF($D66="","",VLOOKUP($D66,#REF!,7)))</f>
        <v/>
      </c>
      <c r="D66" s="243"/>
      <c r="E66" s="244"/>
      <c r="F66" s="244"/>
      <c r="G66" s="244"/>
      <c r="H66" s="244"/>
      <c r="I66" s="245"/>
      <c r="J66" s="320"/>
      <c r="K66" s="321"/>
      <c r="L66" s="249"/>
      <c r="M66" s="302"/>
      <c r="N66" s="303"/>
      <c r="O66" s="255"/>
      <c r="P66" s="236"/>
      <c r="Q66" s="258"/>
      <c r="R66" s="259"/>
      <c r="S66" s="259"/>
      <c r="T66" s="259"/>
      <c r="U66" s="259"/>
    </row>
    <row r="67" spans="1:21" s="241" customFormat="1" ht="15" customHeight="1" x14ac:dyDescent="0.2">
      <c r="A67" s="242">
        <v>63</v>
      </c>
      <c r="B67" s="231" t="str">
        <f>UPPER(IF($D67="","",VLOOKUP($D67,#REF!,6)))</f>
        <v/>
      </c>
      <c r="C67" s="232" t="str">
        <f>UPPER(IF($D67="","",VLOOKUP($D67,#REF!,7)))</f>
        <v/>
      </c>
      <c r="D67" s="243"/>
      <c r="E67" s="244"/>
      <c r="F67" s="244"/>
      <c r="G67" s="244"/>
      <c r="H67" s="244"/>
      <c r="I67" s="248"/>
      <c r="J67" s="249"/>
      <c r="K67" s="263"/>
      <c r="L67" s="304"/>
      <c r="M67" s="255"/>
      <c r="N67" s="236"/>
      <c r="O67" s="255"/>
      <c r="P67" s="236"/>
      <c r="Q67" s="258"/>
      <c r="R67" s="259"/>
      <c r="S67" s="259"/>
      <c r="T67" s="259"/>
      <c r="U67" s="259"/>
    </row>
    <row r="68" spans="1:21" s="238" customFormat="1" ht="15" customHeight="1" x14ac:dyDescent="0.2">
      <c r="A68" s="264">
        <v>64</v>
      </c>
      <c r="B68" s="231" t="str">
        <f>UPPER(IF($D68="","",VLOOKUP($D68,#REF!,6)))</f>
        <v/>
      </c>
      <c r="C68" s="232" t="str">
        <f>UPPER(IF($D68="","",VLOOKUP($D68,#REF!,7)))</f>
        <v/>
      </c>
      <c r="D68" s="233"/>
      <c r="E68" s="244"/>
      <c r="F68" s="244"/>
      <c r="G68" s="244"/>
      <c r="H68" s="244"/>
      <c r="I68" s="245"/>
      <c r="J68" s="246"/>
      <c r="K68" s="237"/>
      <c r="M68" s="237"/>
      <c r="N68" s="287"/>
      <c r="O68" s="255"/>
      <c r="P68" s="277"/>
      <c r="Q68" s="258"/>
      <c r="R68" s="236"/>
      <c r="S68" s="236"/>
      <c r="T68" s="255"/>
    </row>
    <row r="69" spans="1:21" x14ac:dyDescent="0.2">
      <c r="D69" s="307"/>
      <c r="E69" s="307"/>
      <c r="F69" s="307"/>
      <c r="G69" s="307"/>
      <c r="H69" s="307"/>
      <c r="I69" s="308"/>
      <c r="J69" s="305"/>
      <c r="K69" s="308"/>
      <c r="L69" s="307"/>
      <c r="M69" s="309"/>
      <c r="N69" s="307"/>
      <c r="O69" s="308"/>
      <c r="P69" s="307"/>
      <c r="Q69" s="309"/>
      <c r="R69" s="307"/>
      <c r="S69" s="307"/>
      <c r="T69" s="307"/>
      <c r="U69" s="307"/>
    </row>
    <row r="70" spans="1:21" x14ac:dyDescent="0.2">
      <c r="A70" s="317"/>
      <c r="B70" s="317"/>
    </row>
  </sheetData>
  <sheetProtection password="B1C2" sheet="1"/>
  <mergeCells count="17">
    <mergeCell ref="U50:U52"/>
    <mergeCell ref="L51:M51"/>
    <mergeCell ref="L59:M59"/>
    <mergeCell ref="L63:M63"/>
    <mergeCell ref="J66:K66"/>
    <mergeCell ref="U26:U29"/>
    <mergeCell ref="L27:M27"/>
    <mergeCell ref="N33:O33"/>
    <mergeCell ref="L35:M35"/>
    <mergeCell ref="L39:M39"/>
    <mergeCell ref="L47:M47"/>
    <mergeCell ref="B2:E2"/>
    <mergeCell ref="L11:M11"/>
    <mergeCell ref="P13:Q13"/>
    <mergeCell ref="L15:M15"/>
    <mergeCell ref="L19:M19"/>
    <mergeCell ref="L23:M23"/>
  </mergeCells>
  <dataValidations count="3">
    <dataValidation type="list" allowBlank="1" sqref="L67">
      <formula1>$A$77:$A$588</formula1>
    </dataValidation>
    <dataValidation type="list" allowBlank="1" sqref="J8 L27 L63 J66 L59 L35 L47 L51 P13">
      <formula1>#REF!</formula1>
    </dataValidation>
    <dataValidation type="list" allowBlank="1" sqref="N57 L31">
      <formula1>$A$49:$A$554</formula1>
    </dataValidation>
  </dataValidations>
  <pageMargins left="0.70866141732283472" right="0.70866141732283472" top="0.35433070866141736" bottom="0.74803149606299213" header="0.31496062992125984" footer="0.31496062992125984"/>
  <pageSetup paperSize="9" scale="7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FF0000"/>
  </sheetPr>
  <dimension ref="A1:U70"/>
  <sheetViews>
    <sheetView zoomScaleNormal="100" workbookViewId="0">
      <selection activeCell="W52" sqref="W52"/>
    </sheetView>
  </sheetViews>
  <sheetFormatPr baseColWidth="10" defaultColWidth="9.140625" defaultRowHeight="12.75" x14ac:dyDescent="0.2"/>
  <cols>
    <col min="1" max="1" width="7.7109375" style="305" customWidth="1"/>
    <col min="2" max="2" width="3.28515625" style="306" customWidth="1"/>
    <col min="3" max="3" width="4.7109375" style="306" customWidth="1"/>
    <col min="4" max="4" width="4.28515625" style="306" customWidth="1"/>
    <col min="5" max="5" width="12.7109375" style="306" customWidth="1"/>
    <col min="6" max="6" width="2.7109375" style="306" customWidth="1"/>
    <col min="7" max="7" width="7.7109375" style="306" customWidth="1"/>
    <col min="8" max="8" width="5.85546875" style="306" customWidth="1"/>
    <col min="9" max="9" width="1.7109375" style="310" customWidth="1"/>
    <col min="10" max="10" width="10.7109375" style="212" customWidth="1"/>
    <col min="11" max="11" width="1.7109375" style="310" customWidth="1"/>
    <col min="12" max="12" width="10.7109375" style="306" customWidth="1"/>
    <col min="13" max="13" width="1.7109375" style="311" customWidth="1"/>
    <col min="14" max="14" width="10.7109375" style="306" customWidth="1"/>
    <col min="15" max="15" width="1.7109375" style="310" customWidth="1"/>
    <col min="16" max="16" width="10.7109375" style="306" customWidth="1"/>
    <col min="17" max="17" width="1.7109375" style="311" customWidth="1"/>
    <col min="18" max="18" width="0" style="306" hidden="1" customWidth="1"/>
    <col min="19" max="19" width="10.7109375" style="306" customWidth="1"/>
    <col min="20" max="20" width="1.7109375" style="306" customWidth="1"/>
    <col min="21" max="16384" width="9.140625" style="306"/>
  </cols>
  <sheetData>
    <row r="1" spans="1:21" s="202" customFormat="1" ht="21.75" customHeight="1" x14ac:dyDescent="0.2">
      <c r="A1" s="197"/>
      <c r="B1" s="198"/>
      <c r="C1" s="199"/>
      <c r="D1" s="199"/>
      <c r="E1" s="199"/>
      <c r="F1" s="199"/>
      <c r="G1" s="199"/>
      <c r="H1" s="200" t="s">
        <v>19</v>
      </c>
      <c r="I1" s="201"/>
      <c r="K1" s="201"/>
      <c r="L1" s="200"/>
      <c r="M1" s="201"/>
      <c r="N1" s="199"/>
      <c r="O1" s="201"/>
      <c r="P1" s="203"/>
      <c r="Q1" s="204"/>
    </row>
    <row r="2" spans="1:21" s="212" customFormat="1" x14ac:dyDescent="0.2">
      <c r="A2" s="205" t="s">
        <v>7</v>
      </c>
      <c r="B2" s="322" t="s">
        <v>49</v>
      </c>
      <c r="C2" s="322"/>
      <c r="D2" s="322"/>
      <c r="E2" s="322"/>
      <c r="F2" s="206" t="s">
        <v>8</v>
      </c>
      <c r="G2" s="207"/>
      <c r="H2" s="208" t="s">
        <v>33</v>
      </c>
      <c r="I2" s="209"/>
      <c r="J2" s="200"/>
      <c r="K2" s="210"/>
      <c r="L2" s="211" t="s">
        <v>10</v>
      </c>
      <c r="N2" s="318" t="s">
        <v>97</v>
      </c>
      <c r="O2" s="208"/>
      <c r="Q2" s="210"/>
    </row>
    <row r="3" spans="1:21" s="218" customFormat="1" ht="12.75" customHeight="1" x14ac:dyDescent="0.2">
      <c r="A3" s="211" t="s">
        <v>18</v>
      </c>
      <c r="B3" s="211" t="s">
        <v>37</v>
      </c>
      <c r="C3" s="211"/>
      <c r="D3" s="211"/>
      <c r="E3" s="213"/>
      <c r="F3" s="211" t="s">
        <v>11</v>
      </c>
      <c r="G3" s="213"/>
      <c r="H3" s="211" t="s">
        <v>34</v>
      </c>
      <c r="I3" s="214"/>
      <c r="J3" s="215"/>
      <c r="K3" s="216"/>
      <c r="L3" s="211" t="s">
        <v>9</v>
      </c>
      <c r="M3" s="217"/>
      <c r="N3" s="217">
        <v>43765</v>
      </c>
      <c r="O3" s="217"/>
      <c r="Q3" s="219"/>
    </row>
    <row r="4" spans="1:21" s="229" customFormat="1" ht="3.75" customHeight="1" x14ac:dyDescent="0.2">
      <c r="A4" s="220"/>
      <c r="B4" s="221"/>
      <c r="C4" s="222"/>
      <c r="D4" s="221"/>
      <c r="E4" s="223"/>
      <c r="F4" s="223"/>
      <c r="G4" s="224"/>
      <c r="H4" s="223"/>
      <c r="I4" s="225"/>
      <c r="J4" s="226"/>
      <c r="K4" s="227"/>
      <c r="L4" s="226"/>
      <c r="M4" s="227"/>
      <c r="N4" s="226"/>
      <c r="O4" s="227"/>
      <c r="P4" s="226"/>
      <c r="Q4" s="228"/>
    </row>
    <row r="5" spans="1:21" s="241" customFormat="1" ht="15" customHeight="1" x14ac:dyDescent="0.2">
      <c r="A5" s="230">
        <v>1</v>
      </c>
      <c r="B5" s="231" t="str">
        <f>UPPER(IF($D5="","",VLOOKUP($D5,#REF!,6)))</f>
        <v/>
      </c>
      <c r="C5" s="232" t="str">
        <f>UPPER(IF($D5="","",VLOOKUP($D5,#REF!,7)))</f>
        <v/>
      </c>
      <c r="D5" s="233"/>
      <c r="E5" s="234"/>
      <c r="F5" s="234"/>
      <c r="G5" s="234"/>
      <c r="H5" s="234"/>
      <c r="I5" s="235"/>
      <c r="J5" s="236"/>
      <c r="K5" s="237"/>
      <c r="L5" s="238"/>
      <c r="M5" s="237"/>
      <c r="N5" s="238"/>
      <c r="O5" s="237"/>
      <c r="P5" s="238"/>
      <c r="Q5" s="239"/>
      <c r="R5" s="240"/>
      <c r="S5" s="240"/>
      <c r="T5" s="240"/>
      <c r="U5" s="240"/>
    </row>
    <row r="6" spans="1:21" s="241" customFormat="1" ht="15" customHeight="1" x14ac:dyDescent="0.2">
      <c r="A6" s="242">
        <v>2</v>
      </c>
      <c r="B6" s="231" t="str">
        <f>UPPER(IF($D6="","",VLOOKUP($D6,#REF!,6)))</f>
        <v/>
      </c>
      <c r="C6" s="232" t="str">
        <f>UPPER(IF($D6="","",VLOOKUP($D6,#REF!,7)))</f>
        <v/>
      </c>
      <c r="D6" s="243"/>
      <c r="E6" s="244"/>
      <c r="F6" s="244"/>
      <c r="G6" s="244"/>
      <c r="H6" s="244"/>
      <c r="I6" s="245"/>
      <c r="J6" s="246"/>
      <c r="K6" s="247"/>
      <c r="L6" s="238"/>
      <c r="M6" s="237"/>
      <c r="N6" s="238"/>
      <c r="O6" s="237"/>
      <c r="P6" s="238"/>
      <c r="Q6" s="239"/>
      <c r="R6" s="240"/>
      <c r="S6" s="240"/>
      <c r="T6" s="240"/>
      <c r="U6" s="240"/>
    </row>
    <row r="7" spans="1:21" s="241" customFormat="1" ht="15" customHeight="1" x14ac:dyDescent="0.2">
      <c r="A7" s="242">
        <v>3</v>
      </c>
      <c r="B7" s="231" t="str">
        <f>UPPER(IF($D7="","",VLOOKUP($D7,#REF!,6)))</f>
        <v/>
      </c>
      <c r="C7" s="232" t="str">
        <f>UPPER(IF($D7="","",VLOOKUP($D7,#REF!,7)))</f>
        <v/>
      </c>
      <c r="D7" s="243"/>
      <c r="E7" s="244"/>
      <c r="F7" s="244"/>
      <c r="G7" s="244"/>
      <c r="H7" s="244"/>
      <c r="I7" s="248"/>
      <c r="J7" s="249"/>
      <c r="K7" s="250"/>
      <c r="L7" s="315"/>
      <c r="M7" s="252"/>
      <c r="N7" s="238" t="s">
        <v>98</v>
      </c>
      <c r="O7" s="237"/>
      <c r="P7" s="238"/>
      <c r="Q7" s="239"/>
      <c r="R7" s="240"/>
      <c r="S7" s="240"/>
      <c r="T7" s="240"/>
      <c r="U7" s="240"/>
    </row>
    <row r="8" spans="1:21" s="241" customFormat="1" ht="15" customHeight="1" x14ac:dyDescent="0.2">
      <c r="A8" s="242">
        <v>4</v>
      </c>
      <c r="B8" s="231" t="str">
        <f>UPPER(IF($D8="","",VLOOKUP($D8,#REF!,6)))</f>
        <v/>
      </c>
      <c r="C8" s="232" t="str">
        <f>UPPER(IF($D8="","",VLOOKUP($D8,#REF!,7)))</f>
        <v/>
      </c>
      <c r="D8" s="243"/>
      <c r="E8" s="244"/>
      <c r="F8" s="244"/>
      <c r="G8" s="244"/>
      <c r="H8" s="244"/>
      <c r="I8" s="245"/>
      <c r="J8" s="188"/>
      <c r="K8" s="162"/>
      <c r="L8" s="253"/>
      <c r="M8" s="254"/>
      <c r="N8" s="238" t="s">
        <v>99</v>
      </c>
      <c r="O8" s="237"/>
      <c r="P8" s="238"/>
      <c r="Q8" s="239"/>
      <c r="R8" s="240"/>
      <c r="S8" s="240"/>
      <c r="T8" s="240"/>
      <c r="U8" s="240"/>
    </row>
    <row r="9" spans="1:21" s="241" customFormat="1" ht="15" customHeight="1" x14ac:dyDescent="0.2">
      <c r="A9" s="242">
        <v>5</v>
      </c>
      <c r="B9" s="231" t="str">
        <f>UPPER(IF($D9="","",VLOOKUP($D9,#REF!,6)))</f>
        <v/>
      </c>
      <c r="C9" s="232" t="str">
        <f>UPPER(IF($D9="","",VLOOKUP($D9,#REF!,7)))</f>
        <v/>
      </c>
      <c r="D9" s="243"/>
      <c r="E9" s="244"/>
      <c r="F9" s="244"/>
      <c r="G9" s="244"/>
      <c r="H9" s="244"/>
      <c r="I9" s="248"/>
      <c r="J9" s="236"/>
      <c r="K9" s="255"/>
      <c r="L9" s="256"/>
      <c r="M9" s="257"/>
      <c r="N9" s="315"/>
      <c r="O9" s="252"/>
      <c r="P9" s="236"/>
      <c r="Q9" s="258"/>
      <c r="R9" s="259"/>
      <c r="S9" s="259"/>
      <c r="T9" s="240"/>
      <c r="U9" s="240"/>
    </row>
    <row r="10" spans="1:21" s="241" customFormat="1" ht="15" customHeight="1" x14ac:dyDescent="0.2">
      <c r="A10" s="242">
        <v>6</v>
      </c>
      <c r="B10" s="231" t="str">
        <f>UPPER(IF($D10="","",VLOOKUP($D10,#REF!,6)))</f>
        <v/>
      </c>
      <c r="C10" s="232" t="str">
        <f>UPPER(IF($D10="","",VLOOKUP($D10,#REF!,7)))</f>
        <v/>
      </c>
      <c r="D10" s="243"/>
      <c r="E10" s="244"/>
      <c r="F10" s="244"/>
      <c r="G10" s="244"/>
      <c r="H10" s="244"/>
      <c r="I10" s="245"/>
      <c r="J10" s="260"/>
      <c r="K10" s="247"/>
      <c r="L10" s="249"/>
      <c r="M10" s="261"/>
      <c r="N10" s="236"/>
      <c r="O10" s="262"/>
      <c r="P10" s="236"/>
      <c r="Q10" s="258"/>
      <c r="R10" s="259"/>
      <c r="S10" s="259"/>
      <c r="T10" s="240"/>
      <c r="U10" s="240"/>
    </row>
    <row r="11" spans="1:21" s="241" customFormat="1" ht="15" customHeight="1" x14ac:dyDescent="0.2">
      <c r="A11" s="242">
        <v>7</v>
      </c>
      <c r="B11" s="231" t="str">
        <f>UPPER(IF($D11="","",VLOOKUP($D11,#REF!,6)))</f>
        <v/>
      </c>
      <c r="C11" s="232" t="str">
        <f>UPPER(IF($D11="","",VLOOKUP($D11,#REF!,7)))</f>
        <v/>
      </c>
      <c r="D11" s="243"/>
      <c r="E11" s="244"/>
      <c r="F11" s="244"/>
      <c r="G11" s="244"/>
      <c r="H11" s="244"/>
      <c r="I11" s="248"/>
      <c r="J11" s="249"/>
      <c r="K11" s="263"/>
      <c r="L11" s="323"/>
      <c r="M11" s="324"/>
      <c r="N11" s="236"/>
      <c r="O11" s="262"/>
      <c r="P11" s="238" t="s">
        <v>98</v>
      </c>
      <c r="Q11" s="258"/>
      <c r="R11" s="259"/>
      <c r="S11" s="259"/>
      <c r="T11" s="240"/>
      <c r="U11" s="240"/>
    </row>
    <row r="12" spans="1:21" s="241" customFormat="1" ht="15" customHeight="1" x14ac:dyDescent="0.2">
      <c r="A12" s="264">
        <v>8</v>
      </c>
      <c r="B12" s="231" t="str">
        <f>UPPER(IF($D12="","",VLOOKUP($D12,#REF!,6)))</f>
        <v/>
      </c>
      <c r="C12" s="232" t="str">
        <f>UPPER(IF($D12="","",VLOOKUP($D12,#REF!,7)))</f>
        <v/>
      </c>
      <c r="D12" s="233"/>
      <c r="E12" s="244"/>
      <c r="F12" s="234"/>
      <c r="G12" s="234"/>
      <c r="H12" s="234"/>
      <c r="I12" s="245"/>
      <c r="J12" s="260"/>
      <c r="K12" s="255"/>
      <c r="L12" s="265"/>
      <c r="M12" s="266"/>
      <c r="N12" s="236"/>
      <c r="O12" s="254"/>
      <c r="P12" s="238" t="s">
        <v>99</v>
      </c>
      <c r="Q12" s="258"/>
      <c r="R12" s="259"/>
      <c r="S12" s="259"/>
      <c r="T12" s="240"/>
      <c r="U12" s="240"/>
    </row>
    <row r="13" spans="1:21" s="241" customFormat="1" ht="15" customHeight="1" x14ac:dyDescent="0.2">
      <c r="A13" s="264">
        <v>9</v>
      </c>
      <c r="B13" s="231" t="str">
        <f>UPPER(IF($D13="","",VLOOKUP($D13,#REF!,6)))</f>
        <v/>
      </c>
      <c r="C13" s="232" t="str">
        <f>UPPER(IF($D13="","",VLOOKUP($D13,#REF!,7)))</f>
        <v/>
      </c>
      <c r="D13" s="233"/>
      <c r="E13" s="244"/>
      <c r="F13" s="234"/>
      <c r="G13" s="234"/>
      <c r="H13" s="234"/>
      <c r="I13" s="248"/>
      <c r="J13" s="236"/>
      <c r="K13" s="267"/>
      <c r="L13" s="236" t="s">
        <v>109</v>
      </c>
      <c r="M13" s="255"/>
      <c r="N13" s="312"/>
      <c r="O13" s="262"/>
      <c r="P13" s="320" t="s">
        <v>114</v>
      </c>
      <c r="Q13" s="321"/>
      <c r="R13" s="259"/>
      <c r="S13" s="259"/>
      <c r="T13" s="240"/>
      <c r="U13" s="240"/>
    </row>
    <row r="14" spans="1:21" s="241" customFormat="1" ht="15" customHeight="1" x14ac:dyDescent="0.2">
      <c r="A14" s="242">
        <v>10</v>
      </c>
      <c r="B14" s="231" t="str">
        <f>UPPER(IF($D14="","",VLOOKUP($D14,#REF!,6)))</f>
        <v/>
      </c>
      <c r="C14" s="232" t="str">
        <f>UPPER(IF($D14="","",VLOOKUP($D14,#REF!,7)))</f>
        <v/>
      </c>
      <c r="D14" s="243"/>
      <c r="E14" s="244"/>
      <c r="F14" s="244"/>
      <c r="G14" s="244"/>
      <c r="H14" s="244"/>
      <c r="I14" s="245"/>
      <c r="J14" s="268"/>
      <c r="K14" s="269"/>
      <c r="L14" s="236" t="s">
        <v>110</v>
      </c>
      <c r="M14" s="255"/>
      <c r="N14" s="236"/>
      <c r="O14" s="262"/>
      <c r="P14" s="236"/>
      <c r="Q14" s="270"/>
      <c r="R14" s="259"/>
      <c r="S14" s="259"/>
      <c r="T14" s="240"/>
      <c r="U14" s="240"/>
    </row>
    <row r="15" spans="1:21" s="241" customFormat="1" ht="15" customHeight="1" x14ac:dyDescent="0.2">
      <c r="A15" s="242">
        <v>11</v>
      </c>
      <c r="B15" s="231" t="str">
        <f>UPPER(IF($D15="","",VLOOKUP($D15,#REF!,6)))</f>
        <v/>
      </c>
      <c r="C15" s="232" t="str">
        <f>UPPER(IF($D15="","",VLOOKUP($D15,#REF!,7)))</f>
        <v/>
      </c>
      <c r="D15" s="243"/>
      <c r="F15" s="271"/>
      <c r="G15" s="271"/>
      <c r="H15" s="271"/>
      <c r="I15" s="272"/>
      <c r="J15" s="244"/>
      <c r="K15" s="263"/>
      <c r="L15" s="323"/>
      <c r="M15" s="325"/>
      <c r="N15" s="236" t="s">
        <v>109</v>
      </c>
      <c r="O15" s="262"/>
      <c r="P15" s="236"/>
      <c r="Q15" s="270"/>
      <c r="R15" s="259"/>
      <c r="S15" s="259"/>
      <c r="T15" s="240"/>
      <c r="U15" s="240"/>
    </row>
    <row r="16" spans="1:21" s="241" customFormat="1" ht="15" customHeight="1" x14ac:dyDescent="0.2">
      <c r="A16" s="242">
        <v>12</v>
      </c>
      <c r="B16" s="231" t="str">
        <f>UPPER(IF($D16="","",VLOOKUP($D16,#REF!,6)))</f>
        <v/>
      </c>
      <c r="C16" s="232" t="str">
        <f>UPPER(IF($D16="","",VLOOKUP($D16,#REF!,7)))</f>
        <v/>
      </c>
      <c r="D16" s="243"/>
      <c r="E16" s="273"/>
      <c r="F16" s="244"/>
      <c r="G16" s="244"/>
      <c r="H16" s="244"/>
      <c r="I16" s="274"/>
      <c r="J16" s="260"/>
      <c r="K16" s="255"/>
      <c r="L16" s="283"/>
      <c r="M16" s="254"/>
      <c r="N16" s="236" t="s">
        <v>110</v>
      </c>
      <c r="O16" s="263"/>
      <c r="P16" s="236"/>
      <c r="Q16" s="270"/>
      <c r="R16" s="259"/>
      <c r="S16" s="259"/>
      <c r="T16" s="240"/>
      <c r="U16" s="240"/>
    </row>
    <row r="17" spans="1:21" s="241" customFormat="1" ht="15" customHeight="1" x14ac:dyDescent="0.2">
      <c r="A17" s="242">
        <v>13</v>
      </c>
      <c r="B17" s="231" t="str">
        <f>UPPER(IF($D17="","",VLOOKUP($D17,#REF!,6)))</f>
        <v/>
      </c>
      <c r="C17" s="232" t="str">
        <f>UPPER(IF($D17="","",VLOOKUP($D17,#REF!,7)))</f>
        <v/>
      </c>
      <c r="D17" s="243"/>
      <c r="E17" s="244"/>
      <c r="F17" s="244"/>
      <c r="G17" s="244"/>
      <c r="H17" s="244"/>
      <c r="I17" s="248"/>
      <c r="J17" s="236"/>
      <c r="K17" s="255"/>
      <c r="L17" s="256" t="s">
        <v>111</v>
      </c>
      <c r="M17" s="257"/>
      <c r="N17" s="315" t="s">
        <v>118</v>
      </c>
      <c r="O17" s="255"/>
      <c r="P17" s="236"/>
      <c r="Q17" s="270"/>
      <c r="R17" s="259"/>
      <c r="S17" s="259"/>
      <c r="T17" s="240"/>
      <c r="U17" s="240"/>
    </row>
    <row r="18" spans="1:21" s="241" customFormat="1" ht="15" customHeight="1" x14ac:dyDescent="0.2">
      <c r="A18" s="242">
        <v>14</v>
      </c>
      <c r="B18" s="231" t="str">
        <f>UPPER(IF($D18="","",VLOOKUP($D18,#REF!,6)))</f>
        <v/>
      </c>
      <c r="C18" s="232" t="str">
        <f>UPPER(IF($D18="","",VLOOKUP($D18,#REF!,7)))</f>
        <v/>
      </c>
      <c r="D18" s="243"/>
      <c r="E18" s="244"/>
      <c r="F18" s="244"/>
      <c r="G18" s="244"/>
      <c r="H18" s="244"/>
      <c r="I18" s="245"/>
      <c r="J18" s="268"/>
      <c r="K18" s="269"/>
      <c r="L18" s="249" t="s">
        <v>96</v>
      </c>
      <c r="M18" s="261"/>
      <c r="N18" s="236"/>
      <c r="O18" s="255"/>
      <c r="P18" s="236"/>
      <c r="Q18" s="270"/>
      <c r="R18" s="259"/>
      <c r="S18" s="259"/>
      <c r="T18" s="240"/>
      <c r="U18" s="240"/>
    </row>
    <row r="19" spans="1:21" s="241" customFormat="1" ht="15" customHeight="1" x14ac:dyDescent="0.2">
      <c r="A19" s="242">
        <v>15</v>
      </c>
      <c r="B19" s="231" t="str">
        <f>UPPER(IF($D19="","",VLOOKUP($D19,#REF!,6)))</f>
        <v/>
      </c>
      <c r="C19" s="232" t="str">
        <f>UPPER(IF($D19="","",VLOOKUP($D19,#REF!,7)))</f>
        <v/>
      </c>
      <c r="D19" s="243"/>
      <c r="E19" s="244"/>
      <c r="F19" s="244"/>
      <c r="G19" s="244"/>
      <c r="H19" s="244"/>
      <c r="I19" s="248"/>
      <c r="J19" s="249"/>
      <c r="K19" s="263"/>
      <c r="L19" s="323"/>
      <c r="M19" s="324"/>
      <c r="N19" s="236"/>
      <c r="O19" s="255"/>
      <c r="P19" s="236"/>
      <c r="Q19" s="270"/>
      <c r="R19" s="259"/>
      <c r="S19" s="238" t="s">
        <v>98</v>
      </c>
      <c r="T19" s="240"/>
      <c r="U19" s="240"/>
    </row>
    <row r="20" spans="1:21" s="241" customFormat="1" ht="15" customHeight="1" x14ac:dyDescent="0.2">
      <c r="A20" s="264">
        <v>16</v>
      </c>
      <c r="B20" s="231" t="str">
        <f>UPPER(IF($D20="","",VLOOKUP($D20,#REF!,6)))</f>
        <v/>
      </c>
      <c r="C20" s="232" t="str">
        <f>UPPER(IF($D20="","",VLOOKUP($D20,#REF!,7)))</f>
        <v/>
      </c>
      <c r="D20" s="233"/>
      <c r="E20" s="249"/>
      <c r="F20" s="244"/>
      <c r="G20" s="244"/>
      <c r="H20" s="244"/>
      <c r="I20" s="245"/>
      <c r="J20" s="260"/>
      <c r="K20" s="266"/>
      <c r="L20" s="236"/>
      <c r="M20" s="255"/>
      <c r="N20" s="265"/>
      <c r="O20" s="266"/>
      <c r="P20" s="236"/>
      <c r="Q20" s="275"/>
      <c r="R20" s="259"/>
      <c r="S20" s="238" t="s">
        <v>99</v>
      </c>
      <c r="T20" s="240"/>
      <c r="U20" s="240"/>
    </row>
    <row r="21" spans="1:21" s="241" customFormat="1" ht="15" customHeight="1" x14ac:dyDescent="0.2">
      <c r="A21" s="264">
        <v>17</v>
      </c>
      <c r="B21" s="231" t="str">
        <f>UPPER(IF($D21="","",VLOOKUP($D21,#REF!,6)))</f>
        <v/>
      </c>
      <c r="C21" s="232" t="str">
        <f>UPPER(IF($D21="","",VLOOKUP($D21,#REF!,7)))</f>
        <v/>
      </c>
      <c r="D21" s="233"/>
      <c r="E21" s="244"/>
      <c r="F21" s="244"/>
      <c r="G21" s="244"/>
      <c r="H21" s="244"/>
      <c r="I21" s="248"/>
      <c r="J21" s="236"/>
      <c r="K21" s="255"/>
      <c r="L21" s="236"/>
      <c r="M21" s="255"/>
      <c r="N21" s="236"/>
      <c r="O21" s="255"/>
      <c r="P21" s="236"/>
      <c r="Q21" s="270"/>
      <c r="R21" s="259"/>
      <c r="S21" s="276" t="s">
        <v>120</v>
      </c>
      <c r="T21" s="240"/>
      <c r="U21" s="240"/>
    </row>
    <row r="22" spans="1:21" s="241" customFormat="1" ht="15" customHeight="1" x14ac:dyDescent="0.2">
      <c r="A22" s="242">
        <v>18</v>
      </c>
      <c r="B22" s="231" t="str">
        <f>UPPER(IF($D22="","",VLOOKUP($D22,#REF!,6)))</f>
        <v/>
      </c>
      <c r="C22" s="232" t="str">
        <f>UPPER(IF($D22="","",VLOOKUP($D22,#REF!,7)))</f>
        <v/>
      </c>
      <c r="D22" s="243"/>
      <c r="E22" s="244"/>
      <c r="F22" s="244"/>
      <c r="G22" s="244"/>
      <c r="H22" s="244"/>
      <c r="I22" s="245"/>
      <c r="J22" s="268"/>
      <c r="K22" s="269"/>
      <c r="L22" s="236"/>
      <c r="M22" s="255"/>
      <c r="N22" s="236"/>
      <c r="O22" s="255"/>
      <c r="P22" s="277"/>
      <c r="Q22" s="270"/>
      <c r="R22" s="259"/>
      <c r="S22" s="278"/>
      <c r="T22" s="240"/>
      <c r="U22" s="240"/>
    </row>
    <row r="23" spans="1:21" s="241" customFormat="1" ht="15" customHeight="1" x14ac:dyDescent="0.2">
      <c r="A23" s="242">
        <v>19</v>
      </c>
      <c r="B23" s="231" t="str">
        <f>UPPER(IF($D23="","",VLOOKUP($D23,#REF!,6)))</f>
        <v/>
      </c>
      <c r="C23" s="232" t="str">
        <f>UPPER(IF($D23="","",VLOOKUP($D23,#REF!,7)))</f>
        <v/>
      </c>
      <c r="D23" s="243"/>
      <c r="E23" s="244"/>
      <c r="F23" s="244"/>
      <c r="G23" s="244"/>
      <c r="H23" s="244"/>
      <c r="I23" s="248"/>
      <c r="J23" s="249"/>
      <c r="K23" s="263"/>
      <c r="L23" s="323"/>
      <c r="M23" s="325"/>
      <c r="N23" s="236" t="s">
        <v>48</v>
      </c>
      <c r="O23" s="255"/>
      <c r="P23" s="277"/>
      <c r="Q23" s="270"/>
      <c r="R23" s="259"/>
      <c r="S23" s="278"/>
      <c r="T23" s="240"/>
      <c r="U23" s="240"/>
    </row>
    <row r="24" spans="1:21" s="241" customFormat="1" ht="15" customHeight="1" x14ac:dyDescent="0.2">
      <c r="A24" s="242">
        <v>20</v>
      </c>
      <c r="B24" s="231" t="str">
        <f>UPPER(IF($D24="","",VLOOKUP($D24,#REF!,6)))</f>
        <v/>
      </c>
      <c r="C24" s="232" t="str">
        <f>UPPER(IF($D24="","",VLOOKUP($D24,#REF!,7)))</f>
        <v/>
      </c>
      <c r="D24" s="243"/>
      <c r="E24" s="244"/>
      <c r="F24" s="244"/>
      <c r="G24" s="244"/>
      <c r="H24" s="244"/>
      <c r="I24" s="245"/>
      <c r="J24" s="279"/>
      <c r="K24" s="255"/>
      <c r="L24" s="283"/>
      <c r="M24" s="254"/>
      <c r="N24" s="236" t="s">
        <v>108</v>
      </c>
      <c r="O24" s="255"/>
      <c r="P24" s="277"/>
      <c r="Q24" s="270"/>
      <c r="R24" s="259"/>
      <c r="S24" s="278"/>
      <c r="T24" s="240"/>
      <c r="U24" s="259"/>
    </row>
    <row r="25" spans="1:21" s="241" customFormat="1" ht="15" customHeight="1" x14ac:dyDescent="0.2">
      <c r="A25" s="242">
        <v>21</v>
      </c>
      <c r="B25" s="231" t="str">
        <f>UPPER(IF($D25="","",VLOOKUP($D25,#REF!,6)))</f>
        <v/>
      </c>
      <c r="C25" s="232" t="str">
        <f>UPPER(IF($D25="","",VLOOKUP($D25,#REF!,7)))</f>
        <v/>
      </c>
      <c r="D25" s="243"/>
      <c r="E25" s="244"/>
      <c r="F25" s="244"/>
      <c r="G25" s="244"/>
      <c r="H25" s="244"/>
      <c r="I25" s="248"/>
      <c r="J25" s="236"/>
      <c r="K25" s="267"/>
      <c r="L25" s="256"/>
      <c r="M25" s="257"/>
      <c r="N25" s="315"/>
      <c r="O25" s="252"/>
      <c r="P25" s="277"/>
      <c r="Q25" s="270"/>
      <c r="R25" s="259"/>
      <c r="S25" s="278"/>
      <c r="T25" s="240"/>
      <c r="U25" s="259"/>
    </row>
    <row r="26" spans="1:21" s="241" customFormat="1" ht="15" customHeight="1" x14ac:dyDescent="0.2">
      <c r="A26" s="242">
        <v>22</v>
      </c>
      <c r="B26" s="231" t="str">
        <f>UPPER(IF($D26="","",VLOOKUP($D26,#REF!,6)))</f>
        <v/>
      </c>
      <c r="C26" s="232" t="str">
        <f>UPPER(IF($D26="","",VLOOKUP($D26,#REF!,7)))</f>
        <v/>
      </c>
      <c r="D26" s="243"/>
      <c r="E26" s="244"/>
      <c r="F26" s="244"/>
      <c r="G26" s="244"/>
      <c r="H26" s="244"/>
      <c r="I26" s="245"/>
      <c r="J26" s="280"/>
      <c r="K26" s="269"/>
      <c r="L26" s="249"/>
      <c r="M26" s="261"/>
      <c r="N26" s="236"/>
      <c r="O26" s="262"/>
      <c r="P26" s="277"/>
      <c r="Q26" s="270"/>
      <c r="R26" s="259"/>
      <c r="S26" s="278"/>
      <c r="T26" s="240"/>
      <c r="U26" s="328"/>
    </row>
    <row r="27" spans="1:21" s="241" customFormat="1" ht="15" customHeight="1" x14ac:dyDescent="0.2">
      <c r="A27" s="242">
        <v>23</v>
      </c>
      <c r="B27" s="231" t="str">
        <f>UPPER(IF($D27="","",VLOOKUP($D27,#REF!,6)))</f>
        <v/>
      </c>
      <c r="C27" s="232" t="str">
        <f>UPPER(IF($D27="","",VLOOKUP($D27,#REF!,7)))</f>
        <v/>
      </c>
      <c r="D27" s="243"/>
      <c r="E27" s="244"/>
      <c r="F27" s="244"/>
      <c r="G27" s="244"/>
      <c r="H27" s="244"/>
      <c r="I27" s="248"/>
      <c r="J27" s="249"/>
      <c r="K27" s="263"/>
      <c r="L27" s="320"/>
      <c r="M27" s="327"/>
      <c r="N27" s="162"/>
      <c r="O27" s="262"/>
      <c r="P27" s="256" t="s">
        <v>121</v>
      </c>
      <c r="Q27" s="270"/>
      <c r="R27" s="259"/>
      <c r="S27" s="278"/>
      <c r="T27" s="240"/>
      <c r="U27" s="328"/>
    </row>
    <row r="28" spans="1:21" s="241" customFormat="1" ht="15" customHeight="1" x14ac:dyDescent="0.2">
      <c r="A28" s="264">
        <v>24</v>
      </c>
      <c r="B28" s="231" t="str">
        <f>UPPER(IF($D28="","",VLOOKUP($D28,#REF!,6)))</f>
        <v/>
      </c>
      <c r="C28" s="232" t="str">
        <f>UPPER(IF($D28="","",VLOOKUP($D28,#REF!,7)))</f>
        <v/>
      </c>
      <c r="D28" s="233"/>
      <c r="E28" s="244"/>
      <c r="F28" s="244"/>
      <c r="G28" s="244"/>
      <c r="H28" s="244"/>
      <c r="I28" s="245"/>
      <c r="J28" s="279"/>
      <c r="K28" s="255"/>
      <c r="L28" s="265"/>
      <c r="M28" s="266"/>
      <c r="N28" s="283"/>
      <c r="O28" s="254"/>
      <c r="P28" s="249" t="s">
        <v>122</v>
      </c>
      <c r="Q28" s="270"/>
      <c r="R28" s="259"/>
      <c r="S28" s="278"/>
      <c r="T28" s="240"/>
      <c r="U28" s="328"/>
    </row>
    <row r="29" spans="1:21" s="241" customFormat="1" ht="15" customHeight="1" x14ac:dyDescent="0.2">
      <c r="A29" s="264">
        <v>25</v>
      </c>
      <c r="B29" s="231" t="str">
        <f>UPPER(IF($D29="","",VLOOKUP($D29,#REF!,6)))</f>
        <v/>
      </c>
      <c r="C29" s="232" t="str">
        <f>UPPER(IF($D29="","",VLOOKUP($D29,#REF!,7)))</f>
        <v/>
      </c>
      <c r="D29" s="233"/>
      <c r="E29" s="249"/>
      <c r="F29" s="244"/>
      <c r="G29" s="244"/>
      <c r="H29" s="244"/>
      <c r="I29" s="248"/>
      <c r="J29" s="236"/>
      <c r="K29" s="255"/>
      <c r="L29" s="236"/>
      <c r="M29" s="255"/>
      <c r="N29" s="312"/>
      <c r="O29" s="262"/>
      <c r="P29" s="315" t="s">
        <v>114</v>
      </c>
      <c r="Q29" s="281"/>
      <c r="R29" s="259"/>
      <c r="S29" s="278"/>
      <c r="T29" s="240"/>
      <c r="U29" s="328"/>
    </row>
    <row r="30" spans="1:21" s="241" customFormat="1" ht="15" customHeight="1" x14ac:dyDescent="0.2">
      <c r="A30" s="242">
        <v>26</v>
      </c>
      <c r="B30" s="231" t="str">
        <f>UPPER(IF($D30="","",VLOOKUP($D30,#REF!,6)))</f>
        <v/>
      </c>
      <c r="C30" s="232" t="str">
        <f>UPPER(IF($D30="","",VLOOKUP($D30,#REF!,7)))</f>
        <v/>
      </c>
      <c r="D30" s="243"/>
      <c r="E30" s="244"/>
      <c r="F30" s="244"/>
      <c r="G30" s="244"/>
      <c r="H30" s="244"/>
      <c r="I30" s="245"/>
      <c r="J30" s="280"/>
      <c r="K30" s="269"/>
      <c r="L30" s="236"/>
      <c r="M30" s="255"/>
      <c r="N30" s="236"/>
      <c r="O30" s="262"/>
      <c r="P30" s="277"/>
      <c r="Q30" s="258"/>
      <c r="R30" s="259"/>
      <c r="S30" s="278"/>
      <c r="T30" s="240"/>
      <c r="U30" s="259"/>
    </row>
    <row r="31" spans="1:21" s="241" customFormat="1" ht="15" customHeight="1" x14ac:dyDescent="0.2">
      <c r="A31" s="242">
        <v>27</v>
      </c>
      <c r="B31" s="231" t="str">
        <f>UPPER(IF($D31="","",VLOOKUP($D31,#REF!,6)))</f>
        <v/>
      </c>
      <c r="C31" s="232" t="str">
        <f>UPPER(IF($D31="","",VLOOKUP($D31,#REF!,7)))</f>
        <v/>
      </c>
      <c r="D31" s="243"/>
      <c r="E31" s="244"/>
      <c r="F31" s="244"/>
      <c r="G31" s="244"/>
      <c r="H31" s="244"/>
      <c r="I31" s="248"/>
      <c r="J31" s="249"/>
      <c r="K31" s="282"/>
      <c r="L31" s="163"/>
      <c r="M31" s="252"/>
      <c r="N31" s="256" t="s">
        <v>121</v>
      </c>
      <c r="O31" s="262"/>
      <c r="P31" s="277"/>
      <c r="Q31" s="258"/>
      <c r="R31" s="259"/>
      <c r="S31" s="278"/>
      <c r="T31" s="240"/>
      <c r="U31" s="259"/>
    </row>
    <row r="32" spans="1:21" s="241" customFormat="1" ht="15" customHeight="1" x14ac:dyDescent="0.2">
      <c r="A32" s="242">
        <v>28</v>
      </c>
      <c r="B32" s="231" t="str">
        <f>UPPER(IF($D32="","",VLOOKUP($D32,#REF!,6)))</f>
        <v/>
      </c>
      <c r="C32" s="232" t="str">
        <f>UPPER(IF($D32="","",VLOOKUP($D32,#REF!,7)))</f>
        <v/>
      </c>
      <c r="D32" s="243"/>
      <c r="E32" s="244"/>
      <c r="F32" s="244"/>
      <c r="G32" s="244"/>
      <c r="H32" s="244"/>
      <c r="I32" s="245"/>
      <c r="J32" s="279"/>
      <c r="K32" s="266"/>
      <c r="L32" s="283"/>
      <c r="M32" s="254"/>
      <c r="N32" s="249" t="s">
        <v>122</v>
      </c>
      <c r="O32" s="263"/>
      <c r="P32" s="277"/>
      <c r="Q32" s="258"/>
      <c r="R32" s="259"/>
      <c r="S32" s="278"/>
      <c r="T32" s="240"/>
      <c r="U32" s="259"/>
    </row>
    <row r="33" spans="1:21" s="241" customFormat="1" ht="15" customHeight="1" x14ac:dyDescent="0.2">
      <c r="A33" s="242">
        <v>29</v>
      </c>
      <c r="B33" s="231" t="str">
        <f>UPPER(IF($D33="","",VLOOKUP($D33,#REF!,6)))</f>
        <v/>
      </c>
      <c r="C33" s="232" t="str">
        <f>UPPER(IF($D33="","",VLOOKUP($D33,#REF!,7)))</f>
        <v/>
      </c>
      <c r="D33" s="243"/>
      <c r="E33" s="244"/>
      <c r="F33" s="244"/>
      <c r="G33" s="244"/>
      <c r="H33" s="244"/>
      <c r="I33" s="248"/>
      <c r="J33" s="236"/>
      <c r="K33" s="255"/>
      <c r="L33" s="256"/>
      <c r="M33" s="257"/>
      <c r="N33" s="323"/>
      <c r="O33" s="324"/>
      <c r="P33" s="277"/>
      <c r="Q33" s="258"/>
      <c r="R33" s="259"/>
      <c r="S33" s="278"/>
      <c r="T33" s="240"/>
      <c r="U33" s="259"/>
    </row>
    <row r="34" spans="1:21" s="241" customFormat="1" ht="15" customHeight="1" x14ac:dyDescent="0.2">
      <c r="A34" s="242">
        <v>30</v>
      </c>
      <c r="B34" s="231" t="str">
        <f>UPPER(IF($D34="","",VLOOKUP($D34,#REF!,6)))</f>
        <v/>
      </c>
      <c r="C34" s="232" t="str">
        <f>UPPER(IF($D34="","",VLOOKUP($D34,#REF!,7)))</f>
        <v/>
      </c>
      <c r="D34" s="243"/>
      <c r="E34" s="244"/>
      <c r="F34" s="244"/>
      <c r="G34" s="244"/>
      <c r="H34" s="244"/>
      <c r="I34" s="245"/>
      <c r="J34" s="268"/>
      <c r="K34" s="269"/>
      <c r="L34" s="249"/>
      <c r="M34" s="261"/>
      <c r="N34" s="236"/>
      <c r="O34" s="255"/>
      <c r="P34" s="277"/>
      <c r="Q34" s="258"/>
      <c r="R34" s="259"/>
      <c r="S34" s="238" t="s">
        <v>98</v>
      </c>
      <c r="T34" s="240"/>
      <c r="U34" s="259"/>
    </row>
    <row r="35" spans="1:21" s="241" customFormat="1" ht="15" customHeight="1" x14ac:dyDescent="0.2">
      <c r="A35" s="242">
        <v>31</v>
      </c>
      <c r="B35" s="231" t="str">
        <f>UPPER(IF($D35="","",VLOOKUP($D35,#REF!,6)))</f>
        <v/>
      </c>
      <c r="C35" s="232" t="str">
        <f>UPPER(IF($D35="","",VLOOKUP($D35,#REF!,7)))</f>
        <v/>
      </c>
      <c r="D35" s="243"/>
      <c r="E35" s="244"/>
      <c r="F35" s="244"/>
      <c r="G35" s="244"/>
      <c r="H35" s="244"/>
      <c r="I35" s="248"/>
      <c r="J35" s="236"/>
      <c r="K35" s="263"/>
      <c r="L35" s="320"/>
      <c r="M35" s="327"/>
      <c r="N35" s="255"/>
      <c r="O35" s="255"/>
      <c r="P35" s="284"/>
      <c r="Q35" s="285"/>
      <c r="R35" s="286"/>
      <c r="S35" s="238" t="s">
        <v>99</v>
      </c>
      <c r="T35" s="240"/>
      <c r="U35" s="259"/>
    </row>
    <row r="36" spans="1:21" s="241" customFormat="1" ht="15" customHeight="1" x14ac:dyDescent="0.2">
      <c r="A36" s="264">
        <v>32</v>
      </c>
      <c r="B36" s="231" t="str">
        <f>UPPER(IF($D36="","",VLOOKUP($D36,#REF!,6)))</f>
        <v/>
      </c>
      <c r="C36" s="232" t="str">
        <f>UPPER(IF($D36="","",VLOOKUP($D36,#REF!,7)))</f>
        <v/>
      </c>
      <c r="D36" s="233"/>
      <c r="E36" s="244"/>
      <c r="F36" s="244"/>
      <c r="G36" s="244"/>
      <c r="H36" s="244"/>
      <c r="I36" s="245"/>
      <c r="J36" s="279"/>
      <c r="K36" s="255"/>
      <c r="L36" s="236"/>
      <c r="M36" s="255"/>
      <c r="N36" s="287"/>
      <c r="O36" s="288"/>
      <c r="P36" s="289"/>
      <c r="Q36" s="289"/>
      <c r="R36" s="289"/>
      <c r="S36" s="316" t="s">
        <v>119</v>
      </c>
      <c r="T36" s="259"/>
      <c r="U36" s="259"/>
    </row>
    <row r="37" spans="1:21" s="241" customFormat="1" ht="15" customHeight="1" x14ac:dyDescent="0.2">
      <c r="A37" s="264">
        <v>33</v>
      </c>
      <c r="B37" s="231" t="str">
        <f>UPPER(IF($D37="","",VLOOKUP($D37,#REF!,6)))</f>
        <v/>
      </c>
      <c r="C37" s="232" t="str">
        <f>UPPER(IF($D37="","",VLOOKUP($D37,#REF!,7)))</f>
        <v/>
      </c>
      <c r="D37" s="233"/>
      <c r="E37" s="249"/>
      <c r="F37" s="244"/>
      <c r="G37" s="244"/>
      <c r="H37" s="244"/>
      <c r="I37" s="248"/>
      <c r="J37" s="236"/>
      <c r="K37" s="267"/>
      <c r="L37" s="236"/>
      <c r="M37" s="255"/>
      <c r="N37" s="236"/>
      <c r="O37" s="255"/>
      <c r="P37" s="290"/>
      <c r="Q37" s="258"/>
      <c r="R37" s="259"/>
      <c r="S37" s="278"/>
      <c r="T37" s="259"/>
      <c r="U37" s="259"/>
    </row>
    <row r="38" spans="1:21" s="241" customFormat="1" ht="15" customHeight="1" x14ac:dyDescent="0.2">
      <c r="A38" s="242">
        <v>34</v>
      </c>
      <c r="B38" s="231" t="str">
        <f>UPPER(IF($D38="","",VLOOKUP($D38,#REF!,6)))</f>
        <v/>
      </c>
      <c r="C38" s="232" t="str">
        <f>UPPER(IF($D38="","",VLOOKUP($D38,#REF!,7)))</f>
        <v/>
      </c>
      <c r="D38" s="243"/>
      <c r="E38" s="244"/>
      <c r="F38" s="244"/>
      <c r="G38" s="244"/>
      <c r="H38" s="244"/>
      <c r="I38" s="245"/>
      <c r="J38" s="268"/>
      <c r="K38" s="269"/>
      <c r="L38" s="236"/>
      <c r="M38" s="255"/>
      <c r="N38" s="236"/>
      <c r="O38" s="255"/>
      <c r="P38" s="291"/>
      <c r="Q38" s="292"/>
      <c r="R38" s="259"/>
      <c r="S38" s="278"/>
      <c r="T38" s="259"/>
      <c r="U38" s="259"/>
    </row>
    <row r="39" spans="1:21" s="241" customFormat="1" ht="15" customHeight="1" x14ac:dyDescent="0.2">
      <c r="A39" s="242">
        <v>35</v>
      </c>
      <c r="B39" s="231" t="str">
        <f>UPPER(IF($D39="","",VLOOKUP($D39,#REF!,6)))</f>
        <v/>
      </c>
      <c r="C39" s="232" t="str">
        <f>UPPER(IF($D39="","",VLOOKUP($D39,#REF!,7)))</f>
        <v/>
      </c>
      <c r="D39" s="243"/>
      <c r="E39" s="293"/>
      <c r="F39" s="244"/>
      <c r="G39" s="244"/>
      <c r="H39" s="244"/>
      <c r="I39" s="248"/>
      <c r="J39" s="249"/>
      <c r="K39" s="263"/>
      <c r="L39" s="323"/>
      <c r="M39" s="325"/>
      <c r="N39" s="236" t="s">
        <v>106</v>
      </c>
      <c r="O39" s="255"/>
      <c r="P39" s="277"/>
      <c r="Q39" s="258"/>
      <c r="R39" s="259"/>
      <c r="S39" s="278"/>
      <c r="T39" s="259"/>
      <c r="U39" s="259"/>
    </row>
    <row r="40" spans="1:21" s="241" customFormat="1" ht="15" customHeight="1" x14ac:dyDescent="0.2">
      <c r="A40" s="242">
        <v>36</v>
      </c>
      <c r="B40" s="231" t="str">
        <f>UPPER(IF($D40="","",VLOOKUP($D40,#REF!,6)))</f>
        <v/>
      </c>
      <c r="C40" s="232" t="str">
        <f>UPPER(IF($D40="","",VLOOKUP($D40,#REF!,7)))</f>
        <v/>
      </c>
      <c r="D40" s="243"/>
      <c r="E40" s="293"/>
      <c r="F40" s="244"/>
      <c r="G40" s="244"/>
      <c r="H40" s="244"/>
      <c r="I40" s="245"/>
      <c r="J40" s="279"/>
      <c r="K40" s="255"/>
      <c r="L40" s="283"/>
      <c r="M40" s="254"/>
      <c r="N40" s="236" t="s">
        <v>107</v>
      </c>
      <c r="O40" s="255"/>
      <c r="P40" s="277"/>
      <c r="Q40" s="258"/>
      <c r="R40" s="259"/>
      <c r="S40" s="278"/>
      <c r="T40" s="259"/>
      <c r="U40" s="259"/>
    </row>
    <row r="41" spans="1:21" s="241" customFormat="1" ht="15" customHeight="1" x14ac:dyDescent="0.2">
      <c r="A41" s="242">
        <v>37</v>
      </c>
      <c r="B41" s="231" t="str">
        <f>UPPER(IF($D41="","",VLOOKUP($D41,#REF!,6)))</f>
        <v/>
      </c>
      <c r="C41" s="232" t="str">
        <f>UPPER(IF($D41="","",VLOOKUP($D41,#REF!,7)))</f>
        <v/>
      </c>
      <c r="D41" s="243"/>
      <c r="E41" s="293"/>
      <c r="F41" s="244"/>
      <c r="G41" s="244"/>
      <c r="H41" s="244"/>
      <c r="I41" s="248"/>
      <c r="J41" s="294"/>
      <c r="K41" s="255"/>
      <c r="L41" s="256"/>
      <c r="M41" s="257"/>
      <c r="N41" s="315"/>
      <c r="O41" s="252"/>
      <c r="P41" s="277"/>
      <c r="Q41" s="258"/>
      <c r="R41" s="259"/>
      <c r="S41" s="278"/>
      <c r="T41" s="259"/>
      <c r="U41" s="259"/>
    </row>
    <row r="42" spans="1:21" s="241" customFormat="1" ht="15" customHeight="1" x14ac:dyDescent="0.2">
      <c r="A42" s="242">
        <v>38</v>
      </c>
      <c r="B42" s="231" t="str">
        <f>UPPER(IF($D42="","",VLOOKUP($D42,#REF!,6)))</f>
        <v/>
      </c>
      <c r="C42" s="232" t="str">
        <f>UPPER(IF($D42="","",VLOOKUP($D42,#REF!,7)))</f>
        <v/>
      </c>
      <c r="D42" s="243"/>
      <c r="E42" s="244"/>
      <c r="F42" s="244"/>
      <c r="G42" s="244"/>
      <c r="H42" s="244"/>
      <c r="I42" s="245"/>
      <c r="J42" s="279"/>
      <c r="K42" s="269"/>
      <c r="L42" s="249"/>
      <c r="M42" s="261"/>
      <c r="N42" s="236"/>
      <c r="O42" s="262"/>
      <c r="P42" s="277"/>
      <c r="Q42" s="258"/>
      <c r="R42" s="259"/>
      <c r="S42" s="278"/>
      <c r="T42" s="259"/>
      <c r="U42" s="259"/>
    </row>
    <row r="43" spans="1:21" s="241" customFormat="1" ht="15" customHeight="1" x14ac:dyDescent="0.2">
      <c r="A43" s="242">
        <v>39</v>
      </c>
      <c r="B43" s="231" t="str">
        <f>UPPER(IF($D43="","",VLOOKUP($D43,#REF!,6)))</f>
        <v/>
      </c>
      <c r="C43" s="232" t="str">
        <f>UPPER(IF($D43="","",VLOOKUP($D43,#REF!,7)))</f>
        <v/>
      </c>
      <c r="D43" s="243"/>
      <c r="E43" s="244"/>
      <c r="F43" s="244"/>
      <c r="G43" s="244"/>
      <c r="H43" s="244"/>
      <c r="I43" s="248"/>
      <c r="J43" s="236"/>
      <c r="K43" s="263"/>
      <c r="L43" s="315"/>
      <c r="M43" s="295"/>
      <c r="N43" s="236"/>
      <c r="O43" s="262"/>
      <c r="P43" s="236" t="s">
        <v>104</v>
      </c>
      <c r="Q43" s="258"/>
      <c r="R43" s="259"/>
      <c r="S43" s="278"/>
      <c r="T43" s="259"/>
      <c r="U43" s="259"/>
    </row>
    <row r="44" spans="1:21" s="241" customFormat="1" ht="15" customHeight="1" x14ac:dyDescent="0.2">
      <c r="A44" s="264">
        <v>40</v>
      </c>
      <c r="B44" s="231" t="str">
        <f>UPPER(IF($D44="","",VLOOKUP($D44,#REF!,6)))</f>
        <v/>
      </c>
      <c r="C44" s="232" t="str">
        <f>UPPER(IF($D44="","",VLOOKUP($D44,#REF!,7)))</f>
        <v/>
      </c>
      <c r="D44" s="233"/>
      <c r="E44" s="244"/>
      <c r="F44" s="244"/>
      <c r="G44" s="244"/>
      <c r="H44" s="244"/>
      <c r="I44" s="245"/>
      <c r="J44" s="279"/>
      <c r="K44" s="266"/>
      <c r="L44" s="265"/>
      <c r="M44" s="266"/>
      <c r="N44" s="236"/>
      <c r="O44" s="254"/>
      <c r="P44" s="236" t="s">
        <v>105</v>
      </c>
      <c r="Q44" s="258"/>
      <c r="R44" s="259"/>
      <c r="S44" s="278"/>
      <c r="T44" s="259"/>
      <c r="U44" s="259"/>
    </row>
    <row r="45" spans="1:21" s="241" customFormat="1" ht="15" customHeight="1" x14ac:dyDescent="0.2">
      <c r="A45" s="264">
        <v>41</v>
      </c>
      <c r="B45" s="231" t="str">
        <f>UPPER(IF($D45="","",VLOOKUP($D45,#REF!,6)))</f>
        <v/>
      </c>
      <c r="C45" s="232" t="str">
        <f>UPPER(IF($D45="","",VLOOKUP($D45,#REF!,7)))</f>
        <v/>
      </c>
      <c r="D45" s="233"/>
      <c r="E45" s="244"/>
      <c r="F45" s="244"/>
      <c r="G45" s="244"/>
      <c r="H45" s="244"/>
      <c r="I45" s="248"/>
      <c r="J45" s="244"/>
      <c r="K45" s="255"/>
      <c r="L45" s="236"/>
      <c r="M45" s="255"/>
      <c r="N45" s="312"/>
      <c r="O45" s="262"/>
      <c r="P45" s="315" t="s">
        <v>114</v>
      </c>
      <c r="Q45" s="296"/>
      <c r="R45" s="259"/>
      <c r="S45" s="278"/>
      <c r="T45" s="259"/>
      <c r="U45" s="259"/>
    </row>
    <row r="46" spans="1:21" s="241" customFormat="1" ht="15" customHeight="1" x14ac:dyDescent="0.2">
      <c r="A46" s="242">
        <v>42</v>
      </c>
      <c r="B46" s="231" t="str">
        <f>UPPER(IF($D46="","",VLOOKUP($D46,#REF!,6)))</f>
        <v/>
      </c>
      <c r="C46" s="232" t="str">
        <f>UPPER(IF($D46="","",VLOOKUP($D46,#REF!,7)))</f>
        <v/>
      </c>
      <c r="D46" s="243"/>
      <c r="E46" s="244"/>
      <c r="F46" s="244"/>
      <c r="G46" s="244"/>
      <c r="H46" s="244"/>
      <c r="I46" s="245"/>
      <c r="J46" s="268"/>
      <c r="K46" s="269"/>
      <c r="L46" s="236"/>
      <c r="M46" s="255"/>
      <c r="N46" s="236"/>
      <c r="O46" s="262"/>
      <c r="P46" s="236"/>
      <c r="Q46" s="270"/>
      <c r="R46" s="259"/>
      <c r="S46" s="278"/>
      <c r="T46" s="259"/>
      <c r="U46" s="259"/>
    </row>
    <row r="47" spans="1:21" s="241" customFormat="1" ht="15" customHeight="1" x14ac:dyDescent="0.2">
      <c r="A47" s="242">
        <v>43</v>
      </c>
      <c r="B47" s="231" t="str">
        <f>UPPER(IF($D47="","",VLOOKUP($D47,#REF!,6)))</f>
        <v/>
      </c>
      <c r="C47" s="232" t="str">
        <f>UPPER(IF($D47="","",VLOOKUP($D47,#REF!,7)))</f>
        <v/>
      </c>
      <c r="D47" s="243"/>
      <c r="E47" s="244"/>
      <c r="F47" s="244"/>
      <c r="G47" s="244"/>
      <c r="H47" s="244"/>
      <c r="I47" s="248"/>
      <c r="J47" s="244"/>
      <c r="K47" s="263"/>
      <c r="L47" s="320"/>
      <c r="M47" s="321"/>
      <c r="N47" s="236" t="s">
        <v>104</v>
      </c>
      <c r="O47" s="262"/>
      <c r="P47" s="236"/>
      <c r="Q47" s="270"/>
      <c r="R47" s="259"/>
      <c r="S47" s="278"/>
      <c r="T47" s="259"/>
      <c r="U47" s="259"/>
    </row>
    <row r="48" spans="1:21" s="241" customFormat="1" ht="15" customHeight="1" x14ac:dyDescent="0.2">
      <c r="A48" s="242">
        <v>44</v>
      </c>
      <c r="B48" s="231" t="str">
        <f>UPPER(IF($D48="","",VLOOKUP($D48,#REF!,6)))</f>
        <v/>
      </c>
      <c r="C48" s="232" t="str">
        <f>UPPER(IF($D48="","",VLOOKUP($D48,#REF!,7)))</f>
        <v/>
      </c>
      <c r="D48" s="243"/>
      <c r="E48" s="244"/>
      <c r="F48" s="244"/>
      <c r="G48" s="244"/>
      <c r="H48" s="244"/>
      <c r="I48" s="245"/>
      <c r="J48" s="279"/>
      <c r="K48" s="255"/>
      <c r="L48" s="283"/>
      <c r="M48" s="254"/>
      <c r="N48" s="236" t="s">
        <v>105</v>
      </c>
      <c r="O48" s="263"/>
      <c r="P48" s="236"/>
      <c r="Q48" s="270"/>
      <c r="R48" s="259"/>
      <c r="S48" s="278"/>
      <c r="T48" s="259"/>
      <c r="U48" s="259"/>
    </row>
    <row r="49" spans="1:21" s="241" customFormat="1" ht="15" customHeight="1" x14ac:dyDescent="0.2">
      <c r="A49" s="242">
        <v>45</v>
      </c>
      <c r="B49" s="231" t="str">
        <f>UPPER(IF($D49="","",VLOOKUP($D49,#REF!,6)))</f>
        <v/>
      </c>
      <c r="C49" s="232" t="str">
        <f>UPPER(IF($D49="","",VLOOKUP($D49,#REF!,7)))</f>
        <v/>
      </c>
      <c r="D49" s="243"/>
      <c r="E49" s="244"/>
      <c r="F49" s="244"/>
      <c r="G49" s="244"/>
      <c r="H49" s="244"/>
      <c r="I49" s="248"/>
      <c r="J49" s="244"/>
      <c r="K49" s="267"/>
      <c r="L49" s="256"/>
      <c r="M49" s="257"/>
      <c r="N49" s="315"/>
      <c r="O49" s="255"/>
      <c r="P49" s="236"/>
      <c r="Q49" s="270"/>
      <c r="R49" s="259"/>
      <c r="S49" s="278"/>
      <c r="T49" s="259"/>
      <c r="U49" s="236"/>
    </row>
    <row r="50" spans="1:21" s="241" customFormat="1" ht="15" customHeight="1" x14ac:dyDescent="0.2">
      <c r="A50" s="242">
        <v>46</v>
      </c>
      <c r="B50" s="231" t="str">
        <f>UPPER(IF($D50="","",VLOOKUP($D50,#REF!,6)))</f>
        <v/>
      </c>
      <c r="C50" s="232" t="str">
        <f>UPPER(IF($D50="","",VLOOKUP($D50,#REF!,7)))</f>
        <v/>
      </c>
      <c r="D50" s="243"/>
      <c r="E50" s="244"/>
      <c r="F50" s="244"/>
      <c r="G50" s="244"/>
      <c r="H50" s="244"/>
      <c r="I50" s="245"/>
      <c r="J50" s="268"/>
      <c r="K50" s="269"/>
      <c r="L50" s="297"/>
      <c r="M50" s="298"/>
      <c r="N50" s="236"/>
      <c r="O50" s="255"/>
      <c r="P50" s="236"/>
      <c r="Q50" s="270"/>
      <c r="R50" s="259"/>
      <c r="S50" s="278"/>
      <c r="T50" s="259"/>
      <c r="U50" s="326"/>
    </row>
    <row r="51" spans="1:21" s="241" customFormat="1" ht="15" customHeight="1" x14ac:dyDescent="0.2">
      <c r="A51" s="242">
        <v>47</v>
      </c>
      <c r="B51" s="231" t="str">
        <f>UPPER(IF($D51="","",VLOOKUP($D51,#REF!,6)))</f>
        <v/>
      </c>
      <c r="C51" s="232" t="str">
        <f>UPPER(IF($D51="","",VLOOKUP($D51,#REF!,7)))</f>
        <v/>
      </c>
      <c r="D51" s="243"/>
      <c r="E51" s="244"/>
      <c r="F51" s="244"/>
      <c r="G51" s="244"/>
      <c r="H51" s="244"/>
      <c r="I51" s="248"/>
      <c r="J51" s="244"/>
      <c r="K51" s="263"/>
      <c r="L51" s="320"/>
      <c r="M51" s="327"/>
      <c r="N51" s="236"/>
      <c r="O51" s="255"/>
      <c r="P51" s="236"/>
      <c r="Q51" s="270"/>
      <c r="R51" s="259"/>
      <c r="S51" s="236" t="s">
        <v>102</v>
      </c>
      <c r="T51" s="259"/>
      <c r="U51" s="326"/>
    </row>
    <row r="52" spans="1:21" s="241" customFormat="1" ht="15" customHeight="1" x14ac:dyDescent="0.2">
      <c r="A52" s="264">
        <v>48</v>
      </c>
      <c r="B52" s="231" t="str">
        <f>UPPER(IF($D52="","",VLOOKUP($D52,#REF!,6)))</f>
        <v/>
      </c>
      <c r="C52" s="232" t="str">
        <f>UPPER(IF($D52="","",VLOOKUP($D52,#REF!,7)))</f>
        <v/>
      </c>
      <c r="D52" s="233"/>
      <c r="E52" s="244"/>
      <c r="F52" s="299"/>
      <c r="G52" s="299"/>
      <c r="H52" s="299"/>
      <c r="I52" s="245"/>
      <c r="J52" s="246"/>
      <c r="K52" s="255"/>
      <c r="L52" s="236"/>
      <c r="M52" s="236"/>
      <c r="N52" s="236"/>
      <c r="O52" s="266"/>
      <c r="P52" s="236"/>
      <c r="Q52" s="275"/>
      <c r="R52" s="259"/>
      <c r="S52" s="249" t="s">
        <v>103</v>
      </c>
      <c r="T52" s="259"/>
      <c r="U52" s="326"/>
    </row>
    <row r="53" spans="1:21" s="241" customFormat="1" ht="15" customHeight="1" x14ac:dyDescent="0.2">
      <c r="A53" s="264">
        <v>49</v>
      </c>
      <c r="B53" s="231" t="str">
        <f>UPPER(IF($D53="","",VLOOKUP($D53,#REF!,6)))</f>
        <v/>
      </c>
      <c r="C53" s="232" t="str">
        <f>UPPER(IF($D53="","",VLOOKUP($D53,#REF!,7)))</f>
        <v/>
      </c>
      <c r="D53" s="233"/>
      <c r="E53" s="244"/>
      <c r="F53" s="244"/>
      <c r="G53" s="244"/>
      <c r="H53" s="244"/>
      <c r="I53" s="235"/>
      <c r="J53" s="294"/>
      <c r="K53" s="255"/>
      <c r="L53" s="236"/>
      <c r="M53" s="236"/>
      <c r="N53" s="236"/>
      <c r="O53" s="255"/>
      <c r="P53" s="236"/>
      <c r="Q53" s="270"/>
      <c r="R53" s="259"/>
      <c r="S53" s="315" t="s">
        <v>123</v>
      </c>
      <c r="T53" s="259"/>
      <c r="U53" s="259"/>
    </row>
    <row r="54" spans="1:21" s="241" customFormat="1" ht="15" customHeight="1" x14ac:dyDescent="0.2">
      <c r="A54" s="242">
        <v>50</v>
      </c>
      <c r="B54" s="231" t="str">
        <f>UPPER(IF($D54="","",VLOOKUP($D54,#REF!,6)))</f>
        <v/>
      </c>
      <c r="C54" s="232" t="str">
        <f>UPPER(IF($D54="","",VLOOKUP($D54,#REF!,7)))</f>
        <v/>
      </c>
      <c r="D54" s="243"/>
      <c r="E54" s="244"/>
      <c r="F54" s="244"/>
      <c r="G54" s="244"/>
      <c r="H54" s="244"/>
      <c r="I54" s="245"/>
      <c r="J54" s="268"/>
      <c r="K54" s="269"/>
      <c r="L54" s="249"/>
      <c r="M54" s="236"/>
      <c r="N54" s="236"/>
      <c r="O54" s="255"/>
      <c r="P54" s="277"/>
      <c r="Q54" s="270"/>
      <c r="R54" s="259"/>
      <c r="S54" s="259"/>
      <c r="T54" s="259"/>
      <c r="U54" s="259"/>
    </row>
    <row r="55" spans="1:21" s="241" customFormat="1" ht="15" customHeight="1" x14ac:dyDescent="0.2">
      <c r="A55" s="242">
        <v>51</v>
      </c>
      <c r="B55" s="231" t="str">
        <f>UPPER(IF($D55="","",VLOOKUP($D55,#REF!,6)))</f>
        <v/>
      </c>
      <c r="C55" s="232" t="str">
        <f>UPPER(IF($D55="","",VLOOKUP($D55,#REF!,7)))</f>
        <v/>
      </c>
      <c r="D55" s="243"/>
      <c r="E55" s="244"/>
      <c r="F55" s="244"/>
      <c r="G55" s="244"/>
      <c r="H55" s="244"/>
      <c r="I55" s="248"/>
      <c r="J55" s="249"/>
      <c r="K55" s="263"/>
      <c r="L55" s="315"/>
      <c r="M55" s="252"/>
      <c r="N55" s="236" t="s">
        <v>100</v>
      </c>
      <c r="O55" s="255"/>
      <c r="P55" s="277"/>
      <c r="Q55" s="270"/>
      <c r="R55" s="259"/>
      <c r="S55" s="259"/>
      <c r="T55" s="259"/>
      <c r="U55" s="259"/>
    </row>
    <row r="56" spans="1:21" s="241" customFormat="1" ht="15" customHeight="1" x14ac:dyDescent="0.2">
      <c r="A56" s="242">
        <v>52</v>
      </c>
      <c r="B56" s="231" t="str">
        <f>UPPER(IF($D56="","",VLOOKUP($D56,#REF!,6)))</f>
        <v/>
      </c>
      <c r="C56" s="232" t="str">
        <f>UPPER(IF($D56="","",VLOOKUP($D56,#REF!,7)))</f>
        <v/>
      </c>
      <c r="D56" s="243"/>
      <c r="E56" s="244"/>
      <c r="F56" s="244"/>
      <c r="G56" s="244"/>
      <c r="H56" s="244"/>
      <c r="I56" s="245"/>
      <c r="J56" s="279"/>
      <c r="K56" s="266"/>
      <c r="L56" s="283"/>
      <c r="M56" s="254"/>
      <c r="N56" s="249" t="s">
        <v>101</v>
      </c>
      <c r="O56" s="255"/>
      <c r="P56" s="277"/>
      <c r="Q56" s="270"/>
      <c r="R56" s="259"/>
      <c r="S56" s="259"/>
      <c r="T56" s="259"/>
      <c r="U56" s="259"/>
    </row>
    <row r="57" spans="1:21" s="241" customFormat="1" ht="15" customHeight="1" x14ac:dyDescent="0.2">
      <c r="A57" s="242">
        <v>53</v>
      </c>
      <c r="B57" s="231" t="str">
        <f>UPPER(IF($D57="","",VLOOKUP($D57,#REF!,6)))</f>
        <v/>
      </c>
      <c r="C57" s="232" t="str">
        <f>UPPER(IF($D57="","",VLOOKUP($D57,#REF!,7)))</f>
        <v/>
      </c>
      <c r="D57" s="243"/>
      <c r="E57" s="244"/>
      <c r="F57" s="244"/>
      <c r="G57" s="244"/>
      <c r="H57" s="244"/>
      <c r="I57" s="248"/>
      <c r="J57" s="236"/>
      <c r="K57" s="255"/>
      <c r="L57" s="256"/>
      <c r="M57" s="267"/>
      <c r="N57" s="163"/>
      <c r="O57" s="252"/>
      <c r="P57" s="277"/>
      <c r="Q57" s="270"/>
      <c r="R57" s="259"/>
      <c r="S57" s="259"/>
      <c r="T57" s="259"/>
      <c r="U57" s="259"/>
    </row>
    <row r="58" spans="1:21" s="241" customFormat="1" ht="15" customHeight="1" x14ac:dyDescent="0.2">
      <c r="A58" s="242">
        <v>54</v>
      </c>
      <c r="B58" s="231" t="str">
        <f>UPPER(IF($D58="","",VLOOKUP($D58,#REF!,6)))</f>
        <v/>
      </c>
      <c r="C58" s="232" t="str">
        <f>UPPER(IF($D58="","",VLOOKUP($D58,#REF!,7)))</f>
        <v/>
      </c>
      <c r="D58" s="243"/>
      <c r="E58" s="244"/>
      <c r="F58" s="244"/>
      <c r="G58" s="244"/>
      <c r="H58" s="244"/>
      <c r="I58" s="245"/>
      <c r="J58" s="268"/>
      <c r="K58" s="269"/>
      <c r="L58" s="249"/>
      <c r="M58" s="261"/>
      <c r="N58" s="236"/>
      <c r="O58" s="262"/>
      <c r="P58" s="277"/>
      <c r="Q58" s="270"/>
      <c r="R58" s="259"/>
      <c r="S58" s="259"/>
      <c r="T58" s="259"/>
      <c r="U58" s="259"/>
    </row>
    <row r="59" spans="1:21" s="241" customFormat="1" ht="15" customHeight="1" x14ac:dyDescent="0.2">
      <c r="A59" s="242">
        <v>55</v>
      </c>
      <c r="B59" s="231" t="str">
        <f>UPPER(IF($D59="","",VLOOKUP($D59,#REF!,6)))</f>
        <v/>
      </c>
      <c r="C59" s="232" t="str">
        <f>UPPER(IF($D59="","",VLOOKUP($D59,#REF!,7)))</f>
        <v/>
      </c>
      <c r="D59" s="243"/>
      <c r="E59" s="244"/>
      <c r="F59" s="244"/>
      <c r="G59" s="244"/>
      <c r="H59" s="244"/>
      <c r="I59" s="248"/>
      <c r="J59" s="249"/>
      <c r="K59" s="263"/>
      <c r="L59" s="320"/>
      <c r="M59" s="327"/>
      <c r="N59" s="236"/>
      <c r="O59" s="262"/>
      <c r="P59" s="236" t="s">
        <v>102</v>
      </c>
      <c r="Q59" s="270"/>
      <c r="R59" s="259"/>
      <c r="S59" s="259"/>
      <c r="T59" s="259"/>
      <c r="U59" s="259"/>
    </row>
    <row r="60" spans="1:21" s="241" customFormat="1" ht="15" customHeight="1" x14ac:dyDescent="0.2">
      <c r="A60" s="264">
        <v>56</v>
      </c>
      <c r="B60" s="231" t="str">
        <f>UPPER(IF($D60="","",VLOOKUP($D60,#REF!,6)))</f>
        <v/>
      </c>
      <c r="C60" s="232" t="str">
        <f>UPPER(IF($D60="","",VLOOKUP($D60,#REF!,7)))</f>
        <v/>
      </c>
      <c r="D60" s="233"/>
      <c r="E60" s="244"/>
      <c r="F60" s="244"/>
      <c r="G60" s="244"/>
      <c r="H60" s="244"/>
      <c r="I60" s="245"/>
      <c r="J60" s="279"/>
      <c r="K60" s="255"/>
      <c r="L60" s="265"/>
      <c r="M60" s="266"/>
      <c r="N60" s="236"/>
      <c r="O60" s="254"/>
      <c r="P60" s="249" t="s">
        <v>103</v>
      </c>
      <c r="Q60" s="270"/>
      <c r="R60" s="259"/>
      <c r="S60" s="259"/>
      <c r="T60" s="259"/>
      <c r="U60" s="259"/>
    </row>
    <row r="61" spans="1:21" s="241" customFormat="1" ht="15" customHeight="1" x14ac:dyDescent="0.2">
      <c r="A61" s="264">
        <v>57</v>
      </c>
      <c r="B61" s="231" t="str">
        <f>UPPER(IF($D61="","",VLOOKUP($D61,#REF!,6)))</f>
        <v/>
      </c>
      <c r="C61" s="232" t="str">
        <f>UPPER(IF($D61="","",VLOOKUP($D61,#REF!,7)))</f>
        <v/>
      </c>
      <c r="D61" s="233"/>
      <c r="E61" s="244"/>
      <c r="F61" s="244"/>
      <c r="G61" s="244"/>
      <c r="H61" s="244"/>
      <c r="I61" s="248"/>
      <c r="J61" s="236"/>
      <c r="K61" s="267"/>
      <c r="L61" s="236"/>
      <c r="M61" s="255"/>
      <c r="N61" s="312"/>
      <c r="O61" s="262"/>
      <c r="P61" s="315" t="s">
        <v>114</v>
      </c>
      <c r="Q61" s="281"/>
      <c r="R61" s="259"/>
      <c r="S61" s="259"/>
      <c r="T61" s="259"/>
      <c r="U61" s="259"/>
    </row>
    <row r="62" spans="1:21" s="241" customFormat="1" ht="15" customHeight="1" x14ac:dyDescent="0.2">
      <c r="A62" s="242">
        <v>58</v>
      </c>
      <c r="B62" s="231" t="str">
        <f>UPPER(IF($D62="","",VLOOKUP($D62,#REF!,6)))</f>
        <v/>
      </c>
      <c r="C62" s="232" t="str">
        <f>UPPER(IF($D62="","",VLOOKUP($D62,#REF!,7)))</f>
        <v/>
      </c>
      <c r="D62" s="243"/>
      <c r="E62" s="244"/>
      <c r="F62" s="244"/>
      <c r="G62" s="244"/>
      <c r="H62" s="244"/>
      <c r="I62" s="245"/>
      <c r="J62" s="279"/>
      <c r="K62" s="269"/>
      <c r="L62" s="236"/>
      <c r="M62" s="255"/>
      <c r="N62" s="236"/>
      <c r="O62" s="262"/>
      <c r="P62" s="236"/>
      <c r="Q62" s="258"/>
      <c r="R62" s="259"/>
      <c r="S62" s="259"/>
      <c r="T62" s="259"/>
      <c r="U62" s="259"/>
    </row>
    <row r="63" spans="1:21" s="241" customFormat="1" ht="15" customHeight="1" x14ac:dyDescent="0.2">
      <c r="A63" s="242">
        <v>59</v>
      </c>
      <c r="B63" s="231" t="str">
        <f>UPPER(IF($D63="","",VLOOKUP($D63,#REF!,6)))</f>
        <v/>
      </c>
      <c r="C63" s="232" t="str">
        <f>UPPER(IF($D63="","",VLOOKUP($D63,#REF!,7)))</f>
        <v/>
      </c>
      <c r="D63" s="243"/>
      <c r="E63" s="244"/>
      <c r="F63" s="244"/>
      <c r="G63" s="244"/>
      <c r="H63" s="244"/>
      <c r="I63" s="248"/>
      <c r="J63" s="249"/>
      <c r="K63" s="263"/>
      <c r="L63" s="320"/>
      <c r="M63" s="321"/>
      <c r="N63" s="236" t="s">
        <v>102</v>
      </c>
      <c r="O63" s="262"/>
      <c r="P63" s="236"/>
      <c r="Q63" s="258"/>
      <c r="R63" s="259"/>
      <c r="S63" s="259"/>
      <c r="T63" s="259"/>
      <c r="U63" s="259"/>
    </row>
    <row r="64" spans="1:21" s="241" customFormat="1" ht="15" customHeight="1" x14ac:dyDescent="0.2">
      <c r="A64" s="242">
        <v>60</v>
      </c>
      <c r="B64" s="231" t="str">
        <f>UPPER(IF($D64="","",VLOOKUP($D64,#REF!,6)))</f>
        <v/>
      </c>
      <c r="C64" s="232" t="str">
        <f>UPPER(IF($D64="","",VLOOKUP($D64,#REF!,7)))</f>
        <v/>
      </c>
      <c r="D64" s="243"/>
      <c r="E64" s="244"/>
      <c r="F64" s="244"/>
      <c r="G64" s="244"/>
      <c r="H64" s="244"/>
      <c r="I64" s="245"/>
      <c r="J64" s="279"/>
      <c r="K64" s="255"/>
      <c r="L64" s="300"/>
      <c r="M64" s="254"/>
      <c r="N64" s="249" t="s">
        <v>103</v>
      </c>
      <c r="O64" s="263"/>
      <c r="P64" s="236"/>
      <c r="Q64" s="258"/>
      <c r="R64" s="259"/>
      <c r="S64" s="259"/>
      <c r="T64" s="259"/>
      <c r="U64" s="259"/>
    </row>
    <row r="65" spans="1:21" s="241" customFormat="1" ht="15" customHeight="1" x14ac:dyDescent="0.2">
      <c r="A65" s="242">
        <v>61</v>
      </c>
      <c r="B65" s="231" t="str">
        <f>UPPER(IF($D65="","",VLOOKUP($D65,#REF!,6)))</f>
        <v/>
      </c>
      <c r="C65" s="232" t="str">
        <f>UPPER(IF($D65="","",VLOOKUP($D65,#REF!,7)))</f>
        <v/>
      </c>
      <c r="D65" s="243"/>
      <c r="E65" s="244"/>
      <c r="F65" s="244"/>
      <c r="G65" s="244"/>
      <c r="H65" s="244"/>
      <c r="I65" s="248"/>
      <c r="J65" s="236"/>
      <c r="K65" s="255"/>
      <c r="L65" s="256"/>
      <c r="M65" s="257"/>
      <c r="N65" s="301"/>
      <c r="O65" s="255"/>
      <c r="P65" s="238"/>
      <c r="Q65" s="239"/>
      <c r="R65" s="240"/>
      <c r="S65" s="259"/>
      <c r="T65" s="259"/>
      <c r="U65" s="259"/>
    </row>
    <row r="66" spans="1:21" s="241" customFormat="1" ht="15" customHeight="1" x14ac:dyDescent="0.2">
      <c r="A66" s="242">
        <v>62</v>
      </c>
      <c r="B66" s="231" t="str">
        <f>UPPER(IF($D66="","",VLOOKUP($D66,#REF!,6)))</f>
        <v/>
      </c>
      <c r="C66" s="232" t="str">
        <f>UPPER(IF($D66="","",VLOOKUP($D66,#REF!,7)))</f>
        <v/>
      </c>
      <c r="D66" s="243"/>
      <c r="E66" s="244"/>
      <c r="F66" s="244"/>
      <c r="G66" s="244"/>
      <c r="H66" s="244"/>
      <c r="I66" s="245"/>
      <c r="J66" s="320"/>
      <c r="K66" s="321"/>
      <c r="L66" s="249"/>
      <c r="M66" s="302"/>
      <c r="N66" s="303"/>
      <c r="O66" s="255"/>
      <c r="P66" s="236"/>
      <c r="Q66" s="258"/>
      <c r="R66" s="259"/>
      <c r="S66" s="259"/>
      <c r="T66" s="259"/>
      <c r="U66" s="259"/>
    </row>
    <row r="67" spans="1:21" s="241" customFormat="1" ht="15" customHeight="1" x14ac:dyDescent="0.2">
      <c r="A67" s="242">
        <v>63</v>
      </c>
      <c r="B67" s="231" t="str">
        <f>UPPER(IF($D67="","",VLOOKUP($D67,#REF!,6)))</f>
        <v/>
      </c>
      <c r="C67" s="232" t="str">
        <f>UPPER(IF($D67="","",VLOOKUP($D67,#REF!,7)))</f>
        <v/>
      </c>
      <c r="D67" s="243"/>
      <c r="E67" s="244"/>
      <c r="F67" s="244"/>
      <c r="G67" s="244"/>
      <c r="H67" s="244"/>
      <c r="I67" s="248"/>
      <c r="J67" s="249"/>
      <c r="K67" s="263"/>
      <c r="L67" s="304"/>
      <c r="M67" s="255"/>
      <c r="N67" s="236"/>
      <c r="O67" s="255"/>
      <c r="P67" s="236"/>
      <c r="Q67" s="258"/>
      <c r="R67" s="259"/>
      <c r="S67" s="259"/>
      <c r="T67" s="259"/>
      <c r="U67" s="259"/>
    </row>
    <row r="68" spans="1:21" s="238" customFormat="1" ht="15" customHeight="1" x14ac:dyDescent="0.2">
      <c r="A68" s="264">
        <v>64</v>
      </c>
      <c r="B68" s="231" t="str">
        <f>UPPER(IF($D68="","",VLOOKUP($D68,#REF!,6)))</f>
        <v/>
      </c>
      <c r="C68" s="232" t="str">
        <f>UPPER(IF($D68="","",VLOOKUP($D68,#REF!,7)))</f>
        <v/>
      </c>
      <c r="D68" s="233"/>
      <c r="E68" s="244"/>
      <c r="F68" s="244"/>
      <c r="G68" s="244"/>
      <c r="H68" s="244"/>
      <c r="I68" s="245"/>
      <c r="J68" s="246"/>
      <c r="K68" s="237"/>
      <c r="M68" s="237"/>
      <c r="N68" s="287"/>
      <c r="O68" s="255"/>
      <c r="P68" s="277"/>
      <c r="Q68" s="258"/>
      <c r="R68" s="236"/>
      <c r="S68" s="236"/>
      <c r="T68" s="255"/>
    </row>
    <row r="69" spans="1:21" x14ac:dyDescent="0.2">
      <c r="D69" s="307"/>
      <c r="E69" s="307"/>
      <c r="F69" s="307"/>
      <c r="G69" s="307"/>
      <c r="H69" s="307"/>
      <c r="I69" s="308"/>
      <c r="J69" s="305"/>
      <c r="K69" s="308"/>
      <c r="L69" s="307"/>
      <c r="M69" s="309"/>
      <c r="N69" s="307"/>
      <c r="O69" s="308"/>
      <c r="P69" s="307"/>
      <c r="Q69" s="309"/>
      <c r="R69" s="307"/>
      <c r="S69" s="307"/>
      <c r="T69" s="307"/>
      <c r="U69" s="307"/>
    </row>
    <row r="70" spans="1:21" x14ac:dyDescent="0.2">
      <c r="A70" s="317"/>
      <c r="B70" s="317"/>
    </row>
  </sheetData>
  <sheetProtection password="B1C2" sheet="1"/>
  <mergeCells count="17">
    <mergeCell ref="L47:M47"/>
    <mergeCell ref="B2:E2"/>
    <mergeCell ref="L11:M11"/>
    <mergeCell ref="P13:Q13"/>
    <mergeCell ref="L15:M15"/>
    <mergeCell ref="L19:M19"/>
    <mergeCell ref="L23:M23"/>
    <mergeCell ref="U50:U52"/>
    <mergeCell ref="L51:M51"/>
    <mergeCell ref="L59:M59"/>
    <mergeCell ref="L63:M63"/>
    <mergeCell ref="J66:K66"/>
    <mergeCell ref="U26:U29"/>
    <mergeCell ref="L27:M27"/>
    <mergeCell ref="N33:O33"/>
    <mergeCell ref="L35:M35"/>
    <mergeCell ref="L39:M39"/>
  </mergeCells>
  <dataValidations count="3">
    <dataValidation type="list" allowBlank="1" sqref="N57 L31">
      <formula1>$A$49:$A$554</formula1>
    </dataValidation>
    <dataValidation type="list" allowBlank="1" sqref="J8 L27 L63 J66 L59 L35 L47 L51 P13">
      <formula1>#REF!</formula1>
    </dataValidation>
    <dataValidation type="list" allowBlank="1" sqref="L67">
      <formula1>$A$77:$A$588</formula1>
    </dataValidation>
  </dataValidations>
  <pageMargins left="0.70866141732283472" right="0.70866141732283472" top="0.35433070866141736" bottom="0.74803149606299213" header="0.31496062992125984" footer="0.31496062992125984"/>
  <pageSetup paperSize="9" scale="7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Maestra</vt:lpstr>
      <vt:lpstr>Round Robin </vt:lpstr>
      <vt:lpstr>Round Robin (2)</vt:lpstr>
      <vt:lpstr>Eliminación Sencilla</vt:lpstr>
      <vt:lpstr>Eliminación Sencilla B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Circuito Colombia FCT</dc:title>
  <dc:subject>Cuadros y Listados Circuito Colombia</dc:subject>
  <dc:creator>Germán Rivas</dc:creator>
  <cp:lastModifiedBy>Antonio</cp:lastModifiedBy>
  <cp:lastPrinted>2019-10-26T12:44:03Z</cp:lastPrinted>
  <dcterms:created xsi:type="dcterms:W3CDTF">2002-04-12T16:07:34Z</dcterms:created>
  <dcterms:modified xsi:type="dcterms:W3CDTF">2019-10-28T15:57:04Z</dcterms:modified>
</cp:coreProperties>
</file>